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activeX/activeX1.xml" ContentType="application/vnd.ms-office.activeX+xml"/>
  <Override PartName="/xl/activeX/activeX1.bin" ContentType="application/vnd.ms-office.activeX"/>
  <Override PartName="/docProps/custom.xml" ContentType="application/vnd.openxmlformats-officedocument.custom-properties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filer1s1\fh\Förderprogramme EU\BAR (Brexit-Reserve) 2022\Allgemein\Formulare\"/>
    </mc:Choice>
  </mc:AlternateContent>
  <workbookProtection workbookAlgorithmName="SHA-512" workbookHashValue="hgY3o6VuHmQw0Cfwb85OJkOjKgsFQ1iR97j6/0SLAlfVVdRv2bZNLH9u2R+pEzKj2jFtOjkx4DFfl/GEwEHlVw==" workbookSaltValue="s/rSoe+e8PvS50rUJ/JlwQ==" workbookSpinCount="100000" lockStructure="1"/>
  <bookViews>
    <workbookView xWindow="870" yWindow="45" windowWidth="29040" windowHeight="17745"/>
  </bookViews>
  <sheets>
    <sheet name="Erläuterungen" sheetId="3" r:id="rId1"/>
    <sheet name="Kostenplan" sheetId="5" r:id="rId2"/>
    <sheet name="Belegliste" sheetId="1" r:id="rId3"/>
  </sheets>
  <definedNames>
    <definedName name="Druckbereich" localSheetId="2">Belegliste!$A$2:$N$52</definedName>
    <definedName name="Druckbereich" localSheetId="0">Erläuterungen!$A$4:$H$51</definedName>
    <definedName name="Druckbereich" localSheetId="1">Kostenplan!$A$2:$E$14</definedName>
    <definedName name="Drucktitel" localSheetId="2">Belegliste!$3:$9</definedName>
  </definedNames>
  <calcPr calcId="162913"/>
</workbook>
</file>

<file path=xl/calcChain.xml><?xml version="1.0" encoding="utf-8"?>
<calcChain xmlns="http://schemas.openxmlformats.org/spreadsheetml/2006/main"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10" i="1"/>
  <c r="U48" i="1" l="1"/>
  <c r="R48" i="1"/>
  <c r="O48" i="1"/>
  <c r="N48" i="1"/>
  <c r="L48" i="1"/>
  <c r="K48" i="1"/>
  <c r="Q48" i="1"/>
  <c r="U49" i="1" l="1"/>
  <c r="R49" i="1"/>
  <c r="O49" i="1"/>
  <c r="N49" i="1"/>
  <c r="L49" i="1"/>
  <c r="K49" i="1"/>
  <c r="Q49" i="1"/>
  <c r="T6" i="1" l="1"/>
  <c r="H6" i="1"/>
  <c r="G6" i="1"/>
  <c r="R55" i="1" l="1"/>
  <c r="R56" i="1"/>
  <c r="R57" i="1"/>
  <c r="U47" i="1" l="1"/>
  <c r="R47" i="1"/>
  <c r="O47" i="1"/>
  <c r="N47" i="1"/>
  <c r="L47" i="1"/>
  <c r="K47" i="1"/>
  <c r="Q47" i="1"/>
  <c r="U46" i="1" l="1"/>
  <c r="R46" i="1"/>
  <c r="O46" i="1"/>
  <c r="N46" i="1"/>
  <c r="L46" i="1"/>
  <c r="K46" i="1"/>
  <c r="U45" i="1"/>
  <c r="R45" i="1"/>
  <c r="O45" i="1"/>
  <c r="N45" i="1"/>
  <c r="L45" i="1"/>
  <c r="K45" i="1"/>
  <c r="U44" i="1"/>
  <c r="R44" i="1"/>
  <c r="O44" i="1"/>
  <c r="N44" i="1"/>
  <c r="L44" i="1"/>
  <c r="K44" i="1"/>
  <c r="U43" i="1"/>
  <c r="R43" i="1"/>
  <c r="O43" i="1"/>
  <c r="N43" i="1"/>
  <c r="L43" i="1"/>
  <c r="K43" i="1"/>
  <c r="Q43" i="1"/>
  <c r="Q44" i="1"/>
  <c r="Q46" i="1"/>
  <c r="Q45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10" i="1"/>
  <c r="Q26" i="1"/>
  <c r="Q10" i="1"/>
  <c r="Q21" i="1"/>
  <c r="Q14" i="1"/>
  <c r="Q15" i="1"/>
  <c r="Q37" i="1"/>
  <c r="Q12" i="1"/>
  <c r="Q34" i="1"/>
  <c r="Q30" i="1"/>
  <c r="Q42" i="1"/>
  <c r="Q27" i="1"/>
  <c r="Q20" i="1"/>
  <c r="Q32" i="1"/>
  <c r="Q18" i="1"/>
  <c r="Q24" i="1"/>
  <c r="Q16" i="1"/>
  <c r="Q38" i="1"/>
  <c r="Q40" i="1"/>
  <c r="Q36" i="1"/>
  <c r="Q13" i="1"/>
  <c r="Q28" i="1"/>
  <c r="Q35" i="1"/>
  <c r="Q33" i="1"/>
  <c r="Q11" i="1"/>
  <c r="Q17" i="1"/>
  <c r="Q25" i="1"/>
  <c r="Q19" i="1"/>
  <c r="Q22" i="1"/>
  <c r="Q39" i="1"/>
  <c r="Q23" i="1"/>
  <c r="Q29" i="1"/>
  <c r="Q31" i="1"/>
  <c r="Q41" i="1"/>
  <c r="M6" i="1" l="1"/>
  <c r="U10" i="1"/>
  <c r="R10" i="1"/>
  <c r="Q6" i="1"/>
  <c r="U42" i="1"/>
  <c r="L42" i="1"/>
  <c r="K42" i="1"/>
  <c r="N42" i="1" s="1"/>
  <c r="U41" i="1"/>
  <c r="L41" i="1"/>
  <c r="K41" i="1"/>
  <c r="N41" i="1" s="1"/>
  <c r="U40" i="1"/>
  <c r="N40" i="1"/>
  <c r="L40" i="1"/>
  <c r="K40" i="1"/>
  <c r="U39" i="1"/>
  <c r="N39" i="1"/>
  <c r="L39" i="1"/>
  <c r="K39" i="1"/>
  <c r="R41" i="1" l="1"/>
  <c r="R39" i="1"/>
  <c r="R40" i="1"/>
  <c r="R42" i="1"/>
  <c r="U38" i="1"/>
  <c r="L38" i="1"/>
  <c r="K38" i="1"/>
  <c r="N38" i="1" s="1"/>
  <c r="U37" i="1"/>
  <c r="L37" i="1"/>
  <c r="K37" i="1"/>
  <c r="N37" i="1" s="1"/>
  <c r="U36" i="1"/>
  <c r="N36" i="1"/>
  <c r="L36" i="1"/>
  <c r="K36" i="1"/>
  <c r="U35" i="1"/>
  <c r="N35" i="1"/>
  <c r="L35" i="1"/>
  <c r="K35" i="1"/>
  <c r="U34" i="1"/>
  <c r="L34" i="1"/>
  <c r="K34" i="1"/>
  <c r="N34" i="1" s="1"/>
  <c r="U33" i="1"/>
  <c r="L33" i="1"/>
  <c r="K33" i="1"/>
  <c r="N33" i="1" s="1"/>
  <c r="U32" i="1"/>
  <c r="N32" i="1"/>
  <c r="L32" i="1"/>
  <c r="K32" i="1"/>
  <c r="U31" i="1"/>
  <c r="N31" i="1"/>
  <c r="L31" i="1"/>
  <c r="K31" i="1"/>
  <c r="U30" i="1"/>
  <c r="L30" i="1"/>
  <c r="K30" i="1"/>
  <c r="N30" i="1" s="1"/>
  <c r="U29" i="1"/>
  <c r="L29" i="1"/>
  <c r="K29" i="1"/>
  <c r="N29" i="1" s="1"/>
  <c r="U28" i="1"/>
  <c r="N28" i="1"/>
  <c r="L28" i="1"/>
  <c r="K28" i="1"/>
  <c r="U27" i="1"/>
  <c r="N27" i="1"/>
  <c r="L27" i="1"/>
  <c r="K27" i="1"/>
  <c r="U26" i="1"/>
  <c r="L26" i="1"/>
  <c r="K26" i="1"/>
  <c r="N26" i="1" s="1"/>
  <c r="U25" i="1"/>
  <c r="L25" i="1"/>
  <c r="K25" i="1"/>
  <c r="N25" i="1" s="1"/>
  <c r="U24" i="1"/>
  <c r="N24" i="1"/>
  <c r="L24" i="1"/>
  <c r="K24" i="1"/>
  <c r="N23" i="1"/>
  <c r="U23" i="1"/>
  <c r="L23" i="1"/>
  <c r="K23" i="1"/>
  <c r="U22" i="1"/>
  <c r="N22" i="1"/>
  <c r="L22" i="1"/>
  <c r="K22" i="1"/>
  <c r="U21" i="1"/>
  <c r="L21" i="1"/>
  <c r="K21" i="1"/>
  <c r="N21" i="1" s="1"/>
  <c r="U20" i="1"/>
  <c r="L20" i="1"/>
  <c r="K20" i="1"/>
  <c r="N20" i="1" s="1"/>
  <c r="U19" i="1"/>
  <c r="N19" i="1"/>
  <c r="L19" i="1"/>
  <c r="K19" i="1"/>
  <c r="U18" i="1"/>
  <c r="N18" i="1"/>
  <c r="L18" i="1"/>
  <c r="K18" i="1"/>
  <c r="U17" i="1"/>
  <c r="L17" i="1"/>
  <c r="K17" i="1"/>
  <c r="N17" i="1" s="1"/>
  <c r="U16" i="1"/>
  <c r="L16" i="1"/>
  <c r="K16" i="1"/>
  <c r="N16" i="1" s="1"/>
  <c r="U15" i="1"/>
  <c r="N15" i="1"/>
  <c r="L15" i="1"/>
  <c r="K15" i="1"/>
  <c r="R27" i="1" l="1"/>
  <c r="R34" i="1"/>
  <c r="R20" i="1"/>
  <c r="R37" i="1"/>
  <c r="R31" i="1"/>
  <c r="R15" i="1"/>
  <c r="R26" i="1"/>
  <c r="R19" i="1"/>
  <c r="R38" i="1"/>
  <c r="R21" i="1"/>
  <c r="R36" i="1"/>
  <c r="R25" i="1"/>
  <c r="R28" i="1"/>
  <c r="R29" i="1"/>
  <c r="R16" i="1"/>
  <c r="R35" i="1"/>
  <c r="R17" i="1"/>
  <c r="R30" i="1"/>
  <c r="R33" i="1"/>
  <c r="R32" i="1"/>
  <c r="R22" i="1"/>
  <c r="R24" i="1"/>
  <c r="R18" i="1"/>
  <c r="R23" i="1"/>
  <c r="E11" i="5"/>
  <c r="E10" i="5"/>
  <c r="E8" i="5"/>
  <c r="E9" i="5"/>
  <c r="E7" i="5"/>
  <c r="M4" i="1" l="1"/>
  <c r="C4" i="5"/>
  <c r="R58" i="1"/>
  <c r="R59" i="1"/>
  <c r="R60" i="1"/>
  <c r="R61" i="1"/>
  <c r="D13" i="5" l="1"/>
  <c r="D12" i="5"/>
  <c r="E13" i="5"/>
  <c r="U55" i="1"/>
  <c r="E12" i="5" l="1"/>
  <c r="E14" i="5" s="1"/>
  <c r="A16" i="5" s="1"/>
  <c r="U61" i="1"/>
  <c r="U60" i="1"/>
  <c r="U11" i="1"/>
  <c r="U12" i="1"/>
  <c r="U57" i="1" s="1"/>
  <c r="U13" i="1"/>
  <c r="U58" i="1" s="1"/>
  <c r="U14" i="1"/>
  <c r="U59" i="1" s="1"/>
  <c r="K11" i="1"/>
  <c r="L11" i="1"/>
  <c r="K12" i="1"/>
  <c r="N12" i="1" s="1"/>
  <c r="D9" i="5" s="1"/>
  <c r="L12" i="1"/>
  <c r="K13" i="1"/>
  <c r="N13" i="1" s="1"/>
  <c r="D10" i="5" s="1"/>
  <c r="L13" i="1"/>
  <c r="K14" i="1"/>
  <c r="N14" i="1" s="1"/>
  <c r="D11" i="5" s="1"/>
  <c r="L14" i="1"/>
  <c r="K10" i="1"/>
  <c r="K6" i="1" l="1"/>
  <c r="U56" i="1"/>
  <c r="U62" i="1" s="1"/>
  <c r="U6" i="1"/>
  <c r="R13" i="1"/>
  <c r="R14" i="1"/>
  <c r="N11" i="1"/>
  <c r="R12" i="1"/>
  <c r="R11" i="1" l="1"/>
  <c r="R6" i="1" s="1"/>
  <c r="L10" i="1" l="1"/>
  <c r="L6" i="1" s="1"/>
  <c r="N10" i="1" l="1"/>
  <c r="D8" i="5" l="1"/>
  <c r="N6" i="1"/>
  <c r="D7" i="5"/>
  <c r="Q70" i="1"/>
  <c r="D14" i="5" l="1"/>
</calcChain>
</file>

<file path=xl/sharedStrings.xml><?xml version="1.0" encoding="utf-8"?>
<sst xmlns="http://schemas.openxmlformats.org/spreadsheetml/2006/main" count="113" uniqueCount="67">
  <si>
    <t>lfd. Nr.</t>
  </si>
  <si>
    <t>Datum der Zahlung</t>
  </si>
  <si>
    <t>Rechnungssteller</t>
  </si>
  <si>
    <t></t>
  </si>
  <si>
    <t>Es sind nur Rechnungen aufzuführen, die bezahlt sind.</t>
  </si>
  <si>
    <t>Eingabe</t>
  </si>
  <si>
    <t>Zuwendungsempfänger:</t>
  </si>
  <si>
    <t>Summe:</t>
  </si>
  <si>
    <t>Verweis auf laufende Nr.</t>
  </si>
  <si>
    <t>Zuordnung zu Position im Kostenplan</t>
  </si>
  <si>
    <t>ja</t>
  </si>
  <si>
    <t>nein</t>
  </si>
  <si>
    <t>Differenz</t>
  </si>
  <si>
    <t>Kürzung wegen Vergabeverstoß</t>
  </si>
  <si>
    <t>Bemerkungen</t>
  </si>
  <si>
    <t>beantragte zuwendungs-fähige Ausgaben</t>
  </si>
  <si>
    <t>festgesetzte zuwendungs-fähige Ausgaben</t>
  </si>
  <si>
    <t>lfd. Nr. des Kostenplans</t>
  </si>
  <si>
    <t>Bezeichnung</t>
  </si>
  <si>
    <t>nn</t>
  </si>
  <si>
    <t>Eingabe
(x)</t>
  </si>
  <si>
    <t>Kostenplan</t>
  </si>
  <si>
    <t>Belegliste</t>
  </si>
  <si>
    <t>Hinweise zur Belegliste</t>
  </si>
  <si>
    <t>Die Belege sind einer Position im Kostenplan zuzuordnen (vgl. Spalte 2 der Belegliste).</t>
  </si>
  <si>
    <t>Bitte beachten Sie die Hinweise und Hilfestellungen im Tabellenblatt "Erläuterungen"!</t>
  </si>
  <si>
    <t>Reichen Sie die gesamte Datei bitte auch elektronisch ein.</t>
  </si>
  <si>
    <t>Hinweise zum Kostenplan</t>
  </si>
  <si>
    <t>Die Bezeichnungen sind analog der Aufschlüsselung im Zuwendungsbescheid einzutragen.</t>
  </si>
  <si>
    <t>Die laufende Nummer kann geändert werden.</t>
  </si>
  <si>
    <t>allgemeine Hinweise</t>
  </si>
  <si>
    <t>Der Kostenplan berechnet sich automatisch, sofern in Spalte 2 der Belegliste die laufenden Nummern des Kostenplans erfasst werden.</t>
  </si>
  <si>
    <t>Berechnung</t>
  </si>
  <si>
    <r>
      <t xml:space="preserve">Rechnungs-datum
</t>
    </r>
    <r>
      <rPr>
        <sz val="7"/>
        <rFont val="Arial"/>
        <family val="2"/>
      </rPr>
      <t>(chronologisch)</t>
    </r>
  </si>
  <si>
    <t>MwSt-Betrag</t>
  </si>
  <si>
    <t>Rechnungsgegenstand</t>
  </si>
  <si>
    <r>
      <t xml:space="preserve">Kontrollspalte Zahlungnachweis
</t>
    </r>
    <r>
      <rPr>
        <sz val="7"/>
        <rFont val="Arial"/>
        <family val="2"/>
      </rPr>
      <t>(Rechnungsbetrag ohne Skonto)</t>
    </r>
  </si>
  <si>
    <t>zuwendungs-fähiger Betrag</t>
  </si>
  <si>
    <t>Vergabe-relevant</t>
  </si>
  <si>
    <t>Der Vordruck ist für Zwischen- und Verwendungsnachweise zu verwenden.</t>
  </si>
  <si>
    <r>
      <t xml:space="preserve"> MwSt-Satz
</t>
    </r>
    <r>
      <rPr>
        <sz val="7"/>
        <rFont val="Arial"/>
        <family val="2"/>
      </rPr>
      <t>(in %)</t>
    </r>
  </si>
  <si>
    <r>
      <t xml:space="preserve">Rechnungsbetrag
</t>
    </r>
    <r>
      <rPr>
        <sz val="7"/>
        <rFont val="Arial"/>
        <family val="2"/>
      </rPr>
      <t>(Brutto)</t>
    </r>
  </si>
  <si>
    <r>
      <t xml:space="preserve">Skonto, Rabatt
</t>
    </r>
    <r>
      <rPr>
        <sz val="7"/>
        <rFont val="Arial"/>
        <family val="2"/>
      </rPr>
      <t>(in %)</t>
    </r>
  </si>
  <si>
    <t>Skonto-, Rabatt-Betrag</t>
  </si>
  <si>
    <r>
      <t>in Rechnung enthaltene</t>
    </r>
    <r>
      <rPr>
        <b/>
        <u/>
        <sz val="8"/>
        <rFont val="Arial"/>
        <family val="2"/>
      </rPr>
      <t xml:space="preserve"> nicht</t>
    </r>
    <r>
      <rPr>
        <sz val="8"/>
        <rFont val="Arial"/>
        <family val="2"/>
      </rPr>
      <t xml:space="preserve"> zuwendungs-fähige Ausgaben
</t>
    </r>
    <r>
      <rPr>
        <b/>
        <sz val="7"/>
        <rFont val="Arial"/>
        <family val="2"/>
      </rPr>
      <t>(Netto)</t>
    </r>
  </si>
  <si>
    <t>Vorgangsnummer:</t>
  </si>
  <si>
    <t>Kurzname des Vorhabens:</t>
  </si>
  <si>
    <t xml:space="preserve">Vorgangsnummer:   </t>
  </si>
  <si>
    <t>Bitte drucken Sie alle Tabellenblätter aus!</t>
  </si>
  <si>
    <t>Bitte beachten Sie die Hinweise und Hilfestellungen 
im Tabellenblatt "Erläuterungen"!</t>
  </si>
  <si>
    <t/>
  </si>
  <si>
    <t>Gesamt</t>
  </si>
  <si>
    <t>Zuwendungsfähig</t>
  </si>
  <si>
    <t>Belege mit verschiedenen Steuersätzen sind aufzuteilen.</t>
  </si>
  <si>
    <t>zuwendungsfähig</t>
  </si>
  <si>
    <t>1</t>
  </si>
  <si>
    <t xml:space="preserve">Bei Personalaufwendungen ist für jede abzurechnende Person und Kalenderjahr zusätzlich eine Personalaufwendungsübersicht auszufüllen. Für jede Personaufwendungsübersicht ist ein eigener Eintrag in der Belegliste zu machen. </t>
  </si>
  <si>
    <t>x</t>
  </si>
  <si>
    <t>Die Belegliste ist chronologisch nach Rechnungsdatum (Spalte 3) zu sortieren.</t>
  </si>
  <si>
    <t>Skonti sind nur abzuziehen, wenn sie auch in Anspruch genommen wurden (vgl. Spalte 9 und 11 der Belegliste).</t>
  </si>
  <si>
    <t>Rabatte sind in jedem Fall abzuziehen, auch wenn sie nicht in Anspruch genommen wurden (vgl. Spalte 9 und 11 der Belegliste).</t>
  </si>
  <si>
    <t>Vorsteurabzugsberechtigung:</t>
  </si>
  <si>
    <t>Sp. 13</t>
  </si>
  <si>
    <t>Sp. 13 - Sp. 15</t>
  </si>
  <si>
    <t>Sp. 13 - Sp. 18</t>
  </si>
  <si>
    <t>Kostenplan und Belegliste für Vorhaben der Brexit Anpassungsreserve (BAR)</t>
  </si>
  <si>
    <r>
      <t xml:space="preserve">Sämtliche Belege und Verträge zum Vorhaben müssen mindestens bis zum </t>
    </r>
    <r>
      <rPr>
        <b/>
        <sz val="11"/>
        <rFont val="Arial"/>
        <family val="2"/>
      </rPr>
      <t>30.09.2029</t>
    </r>
    <r>
      <rPr>
        <sz val="11"/>
        <rFont val="Arial"/>
        <family val="2"/>
      </rPr>
      <t xml:space="preserve"> aufbewahrt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</si>
</sst>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47" x14ac:knownFonts="1">
    <font>
      <sz val="10"/>
      <name val="Arial"/>
    </font>
    <font>
      <sz val="8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name val="Wingdings"/>
      <charset val="2"/>
    </font>
    <font>
      <b/>
      <sz val="12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Wingdings"/>
      <charset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color theme="3"/>
      <name val="Arial"/>
      <family val="2"/>
    </font>
    <font>
      <sz val="18"/>
      <color theme="3" tint="0.39997558519241921"/>
      <name val="Arial"/>
      <family val="2"/>
    </font>
    <font>
      <sz val="14"/>
      <color theme="3" tint="0.39997558519241921"/>
      <name val="Arial"/>
      <family val="2"/>
    </font>
    <font>
      <sz val="12"/>
      <color theme="3" tint="0.3999755851924192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8"/>
      <color theme="3" tint="0.39997558519241921"/>
      <name val="Arial"/>
      <family val="2"/>
    </font>
    <font>
      <sz val="6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" applyNumberFormat="0" applyAlignment="0" applyProtection="0"/>
    <xf numFmtId="0" fontId="14" fillId="20" borderId="2" applyNumberFormat="0" applyAlignment="0" applyProtection="0"/>
    <xf numFmtId="0" fontId="15" fillId="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21" borderId="0" applyNumberFormat="0" applyBorder="0" applyAlignment="0" applyProtection="0"/>
    <xf numFmtId="0" fontId="11" fillId="22" borderId="4" applyNumberFormat="0" applyFont="0" applyAlignment="0" applyProtection="0"/>
    <xf numFmtId="0" fontId="20" fillId="3" borderId="0" applyNumberFormat="0" applyBorder="0" applyAlignment="0" applyProtection="0"/>
    <xf numFmtId="0" fontId="11" fillId="0" borderId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23" borderId="9" applyNumberFormat="0" applyAlignment="0" applyProtection="0"/>
    <xf numFmtId="0" fontId="3" fillId="0" borderId="0"/>
    <xf numFmtId="0" fontId="3" fillId="0" borderId="0"/>
  </cellStyleXfs>
  <cellXfs count="155">
    <xf numFmtId="0" fontId="0" fillId="0" borderId="0" xfId="0"/>
    <xf numFmtId="0" fontId="0" fillId="24" borderId="0" xfId="0" applyFill="1" applyProtection="1"/>
    <xf numFmtId="0" fontId="9" fillId="24" borderId="0" xfId="0" applyFont="1" applyFill="1" applyProtection="1"/>
    <xf numFmtId="0" fontId="10" fillId="24" borderId="0" xfId="0" applyFont="1" applyFill="1" applyProtection="1"/>
    <xf numFmtId="0" fontId="3" fillId="24" borderId="0" xfId="0" applyFont="1" applyFill="1" applyProtection="1"/>
    <xf numFmtId="0" fontId="8" fillId="24" borderId="0" xfId="36" applyFont="1" applyFill="1" applyBorder="1" applyAlignment="1" applyProtection="1">
      <alignment horizontal="left"/>
    </xf>
    <xf numFmtId="0" fontId="29" fillId="24" borderId="0" xfId="34" applyFont="1" applyFill="1" applyBorder="1" applyAlignment="1" applyProtection="1">
      <alignment vertical="top" wrapText="1"/>
    </xf>
    <xf numFmtId="0" fontId="30" fillId="24" borderId="0" xfId="34" applyFont="1" applyFill="1" applyBorder="1" applyAlignment="1" applyProtection="1">
      <alignment vertical="top" wrapText="1"/>
    </xf>
    <xf numFmtId="0" fontId="31" fillId="24" borderId="0" xfId="0" applyFont="1" applyFill="1" applyProtection="1"/>
    <xf numFmtId="0" fontId="32" fillId="24" borderId="0" xfId="34" applyFont="1" applyFill="1" applyProtection="1"/>
    <xf numFmtId="0" fontId="32" fillId="24" borderId="0" xfId="34" applyFont="1" applyFill="1" applyBorder="1" applyAlignment="1" applyProtection="1">
      <alignment vertical="top" wrapText="1"/>
    </xf>
    <xf numFmtId="0" fontId="32" fillId="24" borderId="0" xfId="34" applyFont="1" applyFill="1" applyBorder="1" applyAlignment="1" applyProtection="1">
      <alignment vertical="top" wrapText="1"/>
    </xf>
    <xf numFmtId="0" fontId="31" fillId="24" borderId="0" xfId="38" applyFont="1" applyFill="1" applyBorder="1" applyAlignment="1" applyProtection="1"/>
    <xf numFmtId="0" fontId="7" fillId="24" borderId="0" xfId="38" applyFont="1" applyFill="1" applyBorder="1" applyAlignment="1" applyProtection="1"/>
    <xf numFmtId="0" fontId="33" fillId="24" borderId="0" xfId="36" applyFont="1" applyFill="1" applyBorder="1" applyAlignment="1" applyProtection="1">
      <alignment horizontal="left"/>
    </xf>
    <xf numFmtId="0" fontId="8" fillId="24" borderId="0" xfId="34" applyFont="1" applyFill="1" applyBorder="1" applyAlignment="1" applyProtection="1">
      <alignment wrapText="1"/>
    </xf>
    <xf numFmtId="0" fontId="32" fillId="24" borderId="0" xfId="34" applyFont="1" applyFill="1" applyBorder="1" applyProtection="1"/>
    <xf numFmtId="0" fontId="29" fillId="24" borderId="0" xfId="0" applyFont="1" applyFill="1" applyProtection="1"/>
    <xf numFmtId="0" fontId="5" fillId="24" borderId="14" xfId="0" applyFont="1" applyFill="1" applyBorder="1" applyAlignment="1" applyProtection="1">
      <alignment vertical="top"/>
    </xf>
    <xf numFmtId="0" fontId="5" fillId="24" borderId="0" xfId="0" applyFont="1" applyFill="1" applyBorder="1" applyProtection="1"/>
    <xf numFmtId="0" fontId="32" fillId="24" borderId="15" xfId="34" applyFont="1" applyFill="1" applyBorder="1" applyProtection="1"/>
    <xf numFmtId="0" fontId="6" fillId="24" borderId="14" xfId="0" applyFont="1" applyFill="1" applyBorder="1" applyAlignment="1" applyProtection="1">
      <alignment horizontal="right" vertical="top"/>
    </xf>
    <xf numFmtId="0" fontId="5" fillId="24" borderId="0" xfId="0" applyFont="1" applyFill="1" applyBorder="1" applyAlignment="1" applyProtection="1">
      <alignment vertical="top" wrapText="1"/>
    </xf>
    <xf numFmtId="0" fontId="32" fillId="24" borderId="11" xfId="34" applyFont="1" applyFill="1" applyBorder="1" applyProtection="1"/>
    <xf numFmtId="0" fontId="32" fillId="24" borderId="17" xfId="34" applyFont="1" applyFill="1" applyBorder="1" applyProtection="1"/>
    <xf numFmtId="0" fontId="34" fillId="24" borderId="0" xfId="0" applyFont="1" applyFill="1" applyProtection="1"/>
    <xf numFmtId="164" fontId="4" fillId="24" borderId="10" xfId="0" applyNumberFormat="1" applyFont="1" applyFill="1" applyBorder="1" applyAlignment="1" applyProtection="1">
      <alignment horizontal="right" vertical="center"/>
      <protection locked="0"/>
    </xf>
    <xf numFmtId="0" fontId="4" fillId="24" borderId="10" xfId="0" applyFont="1" applyFill="1" applyBorder="1" applyAlignment="1" applyProtection="1">
      <alignment horizontal="center" vertical="center"/>
      <protection locked="0"/>
    </xf>
    <xf numFmtId="164" fontId="4" fillId="24" borderId="10" xfId="0" applyNumberFormat="1" applyFont="1" applyFill="1" applyBorder="1" applyAlignment="1" applyProtection="1">
      <alignment horizontal="right" vertical="center"/>
      <protection hidden="1"/>
    </xf>
    <xf numFmtId="164" fontId="4" fillId="24" borderId="10" xfId="0" applyNumberFormat="1" applyFont="1" applyFill="1" applyBorder="1" applyAlignment="1" applyProtection="1">
      <alignment horizontal="right" vertical="center"/>
      <protection locked="0" hidden="1"/>
    </xf>
    <xf numFmtId="0" fontId="4" fillId="24" borderId="0" xfId="0" applyFont="1" applyFill="1" applyAlignment="1" applyProtection="1">
      <alignment horizontal="center" vertical="center"/>
    </xf>
    <xf numFmtId="0" fontId="3" fillId="24" borderId="0" xfId="0" applyFont="1" applyFill="1" applyAlignment="1" applyProtection="1">
      <alignment horizontal="right" vertical="center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2" xfId="0" applyFont="1" applyFill="1" applyBorder="1" applyAlignment="1" applyProtection="1">
      <alignment vertical="top"/>
    </xf>
    <xf numFmtId="0" fontId="5" fillId="24" borderId="13" xfId="0" applyFont="1" applyFill="1" applyBorder="1" applyAlignment="1" applyProtection="1">
      <alignment vertical="top"/>
    </xf>
    <xf numFmtId="0" fontId="5" fillId="24" borderId="13" xfId="0" applyFont="1" applyFill="1" applyBorder="1" applyProtection="1"/>
    <xf numFmtId="0" fontId="32" fillId="24" borderId="13" xfId="34" applyFont="1" applyFill="1" applyBorder="1" applyProtection="1"/>
    <xf numFmtId="0" fontId="32" fillId="24" borderId="18" xfId="34" applyFont="1" applyFill="1" applyBorder="1" applyProtection="1"/>
    <xf numFmtId="0" fontId="32" fillId="24" borderId="14" xfId="34" applyFont="1" applyFill="1" applyBorder="1" applyProtection="1"/>
    <xf numFmtId="0" fontId="0" fillId="24" borderId="0" xfId="0" applyFill="1" applyAlignment="1" applyProtection="1">
      <alignment horizontal="center"/>
    </xf>
    <xf numFmtId="0" fontId="31" fillId="24" borderId="0" xfId="34" applyFont="1" applyFill="1" applyBorder="1" applyAlignment="1" applyProtection="1"/>
    <xf numFmtId="165" fontId="4" fillId="24" borderId="10" xfId="0" applyNumberFormat="1" applyFont="1" applyFill="1" applyBorder="1" applyAlignment="1" applyProtection="1">
      <alignment horizontal="center" vertical="center"/>
      <protection locked="0"/>
    </xf>
    <xf numFmtId="0" fontId="35" fillId="24" borderId="0" xfId="0" applyFont="1" applyFill="1" applyAlignment="1" applyProtection="1">
      <alignment horizontal="center"/>
    </xf>
    <xf numFmtId="0" fontId="36" fillId="24" borderId="0" xfId="0" applyFont="1" applyFill="1" applyProtection="1"/>
    <xf numFmtId="0" fontId="37" fillId="24" borderId="0" xfId="0" applyFont="1" applyFill="1" applyProtection="1"/>
    <xf numFmtId="14" fontId="38" fillId="24" borderId="0" xfId="0" applyNumberFormat="1" applyFont="1" applyFill="1" applyAlignment="1" applyProtection="1">
      <alignment horizontal="left"/>
    </xf>
    <xf numFmtId="0" fontId="9" fillId="25" borderId="10" xfId="0" applyFont="1" applyFill="1" applyBorder="1" applyAlignment="1" applyProtection="1">
      <alignment horizontal="center"/>
    </xf>
    <xf numFmtId="0" fontId="1" fillId="25" borderId="10" xfId="0" applyFont="1" applyFill="1" applyBorder="1" applyAlignment="1" applyProtection="1">
      <alignment horizontal="center" vertical="center" wrapText="1"/>
      <protection hidden="1"/>
    </xf>
    <xf numFmtId="0" fontId="1" fillId="25" borderId="10" xfId="0" applyFont="1" applyFill="1" applyBorder="1" applyAlignment="1" applyProtection="1">
      <alignment horizontal="center" vertical="center" wrapText="1" shrinkToFit="1"/>
      <protection hidden="1"/>
    </xf>
    <xf numFmtId="0" fontId="1" fillId="25" borderId="10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25" borderId="10" xfId="0" applyFont="1" applyFill="1" applyBorder="1" applyAlignment="1" applyProtection="1">
      <alignment horizontal="center" vertical="center" wrapText="1"/>
      <protection hidden="1"/>
    </xf>
    <xf numFmtId="0" fontId="10" fillId="25" borderId="10" xfId="0" applyFont="1" applyFill="1" applyBorder="1" applyAlignment="1" applyProtection="1">
      <alignment horizontal="center" vertical="center" wrapText="1" shrinkToFit="1"/>
      <protection hidden="1"/>
    </xf>
    <xf numFmtId="0" fontId="9" fillId="27" borderId="10" xfId="0" applyFont="1" applyFill="1" applyBorder="1" applyAlignment="1" applyProtection="1">
      <alignment horizontal="center"/>
    </xf>
    <xf numFmtId="0" fontId="1" fillId="27" borderId="10" xfId="0" applyFont="1" applyFill="1" applyBorder="1" applyAlignment="1" applyProtection="1">
      <alignment horizontal="center" vertical="center" wrapText="1"/>
      <protection hidden="1"/>
    </xf>
    <xf numFmtId="0" fontId="10" fillId="27" borderId="10" xfId="0" applyFont="1" applyFill="1" applyBorder="1" applyAlignment="1" applyProtection="1">
      <alignment horizontal="center" vertical="center" wrapText="1"/>
      <protection hidden="1"/>
    </xf>
    <xf numFmtId="164" fontId="0" fillId="24" borderId="10" xfId="0" applyNumberFormat="1" applyFill="1" applyBorder="1" applyProtection="1"/>
    <xf numFmtId="0" fontId="0" fillId="26" borderId="10" xfId="0" applyFill="1" applyBorder="1" applyProtection="1"/>
    <xf numFmtId="0" fontId="0" fillId="24" borderId="10" xfId="0" applyFill="1" applyBorder="1" applyAlignment="1" applyProtection="1">
      <alignment horizontal="center" vertical="center"/>
      <protection locked="0"/>
    </xf>
    <xf numFmtId="0" fontId="0" fillId="24" borderId="10" xfId="0" applyFill="1" applyBorder="1" applyAlignment="1" applyProtection="1">
      <alignment horizontal="left" vertical="center"/>
      <protection locked="0"/>
    </xf>
    <xf numFmtId="164" fontId="1" fillId="24" borderId="10" xfId="0" applyNumberFormat="1" applyFont="1" applyFill="1" applyBorder="1" applyAlignment="1" applyProtection="1">
      <alignment horizontal="right" vertical="center"/>
      <protection hidden="1"/>
    </xf>
    <xf numFmtId="0" fontId="3" fillId="24" borderId="10" xfId="0" applyFont="1" applyFill="1" applyBorder="1" applyAlignment="1" applyProtection="1">
      <alignment horizontal="center" vertical="center"/>
      <protection locked="0"/>
    </xf>
    <xf numFmtId="0" fontId="1" fillId="25" borderId="10" xfId="0" applyFont="1" applyFill="1" applyBorder="1" applyAlignment="1" applyProtection="1">
      <alignment vertical="center" wrapText="1"/>
    </xf>
    <xf numFmtId="0" fontId="3" fillId="26" borderId="10" xfId="0" applyFont="1" applyFill="1" applyBorder="1" applyProtection="1"/>
    <xf numFmtId="164" fontId="3" fillId="0" borderId="10" xfId="0" applyNumberFormat="1" applyFont="1" applyBorder="1" applyAlignment="1" applyProtection="1">
      <alignment horizontal="right"/>
    </xf>
    <xf numFmtId="0" fontId="8" fillId="28" borderId="0" xfId="0" applyFont="1" applyFill="1" applyProtection="1"/>
    <xf numFmtId="0" fontId="0" fillId="28" borderId="0" xfId="0" applyFill="1" applyProtection="1"/>
    <xf numFmtId="0" fontId="8" fillId="28" borderId="0" xfId="0" applyFont="1" applyFill="1" applyBorder="1" applyProtection="1"/>
    <xf numFmtId="0" fontId="0" fillId="28" borderId="0" xfId="0" applyFill="1" applyBorder="1" applyProtection="1"/>
    <xf numFmtId="0" fontId="1" fillId="28" borderId="0" xfId="0" applyFont="1" applyFill="1" applyBorder="1" applyAlignment="1" applyProtection="1">
      <alignment vertical="center" wrapText="1"/>
    </xf>
    <xf numFmtId="0" fontId="1" fillId="28" borderId="0" xfId="0" applyFont="1" applyFill="1" applyBorder="1" applyAlignment="1" applyProtection="1">
      <alignment horizontal="left" vertical="center"/>
    </xf>
    <xf numFmtId="0" fontId="1" fillId="28" borderId="0" xfId="0" applyFont="1" applyFill="1" applyBorder="1" applyAlignment="1" applyProtection="1">
      <alignment horizontal="right" vertical="center"/>
    </xf>
    <xf numFmtId="164" fontId="1" fillId="28" borderId="0" xfId="0" applyNumberFormat="1" applyFont="1" applyFill="1" applyBorder="1" applyAlignment="1" applyProtection="1">
      <alignment horizontal="right" vertical="center"/>
      <protection hidden="1"/>
    </xf>
    <xf numFmtId="0" fontId="3" fillId="28" borderId="0" xfId="0" applyFont="1" applyFill="1" applyBorder="1" applyProtection="1"/>
    <xf numFmtId="164" fontId="3" fillId="28" borderId="0" xfId="0" applyNumberFormat="1" applyFont="1" applyFill="1" applyBorder="1" applyAlignment="1" applyProtection="1">
      <alignment horizontal="right"/>
    </xf>
    <xf numFmtId="49" fontId="1" fillId="0" borderId="10" xfId="0" applyNumberFormat="1" applyFont="1" applyBorder="1" applyAlignment="1" applyProtection="1">
      <alignment horizontal="right" vertical="center"/>
      <protection locked="0"/>
    </xf>
    <xf numFmtId="0" fontId="5" fillId="24" borderId="0" xfId="0" applyFont="1" applyFill="1" applyBorder="1" applyAlignment="1" applyProtection="1">
      <alignment horizontal="left" vertical="top" wrapText="1"/>
    </xf>
    <xf numFmtId="0" fontId="32" fillId="24" borderId="0" xfId="34" applyFont="1" applyFill="1" applyBorder="1" applyAlignment="1" applyProtection="1">
      <alignment vertical="top" wrapText="1"/>
    </xf>
    <xf numFmtId="0" fontId="3" fillId="24" borderId="0" xfId="0" applyFont="1" applyFill="1" applyBorder="1" applyProtection="1"/>
    <xf numFmtId="0" fontId="5" fillId="24" borderId="16" xfId="0" applyFont="1" applyFill="1" applyBorder="1" applyAlignment="1" applyProtection="1">
      <alignment vertical="top"/>
    </xf>
    <xf numFmtId="0" fontId="5" fillId="24" borderId="11" xfId="0" applyFont="1" applyFill="1" applyBorder="1" applyAlignment="1" applyProtection="1">
      <alignment vertical="top" wrapText="1"/>
    </xf>
    <xf numFmtId="0" fontId="5" fillId="24" borderId="11" xfId="0" applyFont="1" applyFill="1" applyBorder="1" applyProtection="1"/>
    <xf numFmtId="164" fontId="1" fillId="28" borderId="10" xfId="0" applyNumberFormat="1" applyFont="1" applyFill="1" applyBorder="1" applyAlignment="1" applyProtection="1">
      <alignment horizontal="right" vertical="center"/>
      <protection hidden="1"/>
    </xf>
    <xf numFmtId="0" fontId="3" fillId="28" borderId="10" xfId="0" applyFont="1" applyFill="1" applyBorder="1" applyProtection="1"/>
    <xf numFmtId="164" fontId="3" fillId="28" borderId="10" xfId="0" applyNumberFormat="1" applyFont="1" applyFill="1" applyBorder="1" applyAlignment="1" applyProtection="1">
      <alignment horizontal="right"/>
    </xf>
    <xf numFmtId="0" fontId="0" fillId="28" borderId="0" xfId="0" applyFill="1" applyAlignment="1" applyProtection="1">
      <alignment vertical="top" wrapText="1"/>
    </xf>
    <xf numFmtId="0" fontId="40" fillId="28" borderId="0" xfId="43" applyFont="1" applyFill="1" applyAlignment="1">
      <alignment vertical="center"/>
    </xf>
    <xf numFmtId="0" fontId="43" fillId="28" borderId="0" xfId="0" applyFont="1" applyFill="1" applyProtection="1"/>
    <xf numFmtId="0" fontId="34" fillId="28" borderId="0" xfId="0" applyFont="1" applyFill="1" applyProtection="1"/>
    <xf numFmtId="0" fontId="31" fillId="25" borderId="12" xfId="38" applyFont="1" applyFill="1" applyBorder="1" applyAlignment="1" applyProtection="1"/>
    <xf numFmtId="0" fontId="31" fillId="25" borderId="13" xfId="38" applyFont="1" applyFill="1" applyBorder="1" applyAlignment="1" applyProtection="1"/>
    <xf numFmtId="0" fontId="32" fillId="25" borderId="13" xfId="34" applyFont="1" applyFill="1" applyBorder="1" applyAlignment="1" applyProtection="1">
      <alignment vertical="top" wrapText="1"/>
    </xf>
    <xf numFmtId="0" fontId="8" fillId="25" borderId="18" xfId="34" applyFont="1" applyFill="1" applyBorder="1" applyAlignment="1" applyProtection="1">
      <alignment wrapText="1"/>
    </xf>
    <xf numFmtId="0" fontId="5" fillId="25" borderId="0" xfId="0" applyFont="1" applyFill="1" applyBorder="1" applyProtection="1"/>
    <xf numFmtId="0" fontId="32" fillId="25" borderId="0" xfId="34" applyFont="1" applyFill="1" applyBorder="1" applyProtection="1"/>
    <xf numFmtId="0" fontId="32" fillId="25" borderId="15" xfId="34" applyFont="1" applyFill="1" applyBorder="1" applyProtection="1"/>
    <xf numFmtId="164" fontId="4" fillId="28" borderId="10" xfId="0" applyNumberFormat="1" applyFont="1" applyFill="1" applyBorder="1" applyAlignment="1" applyProtection="1">
      <alignment horizontal="right" vertical="center"/>
      <protection hidden="1"/>
    </xf>
    <xf numFmtId="0" fontId="5" fillId="24" borderId="0" xfId="0" applyFont="1" applyFill="1" applyBorder="1" applyAlignment="1" applyProtection="1">
      <alignment horizontal="left" vertical="top" wrapText="1"/>
    </xf>
    <xf numFmtId="0" fontId="34" fillId="24" borderId="0" xfId="0" applyFont="1" applyFill="1" applyAlignment="1" applyProtection="1">
      <alignment horizontal="right"/>
    </xf>
    <xf numFmtId="0" fontId="3" fillId="28" borderId="0" xfId="0" applyFont="1" applyFill="1" applyProtection="1"/>
    <xf numFmtId="0" fontId="28" fillId="24" borderId="0" xfId="38" applyFont="1" applyFill="1" applyBorder="1" applyAlignment="1" applyProtection="1"/>
    <xf numFmtId="0" fontId="32" fillId="24" borderId="11" xfId="34" applyFont="1" applyFill="1" applyBorder="1" applyAlignment="1" applyProtection="1">
      <alignment horizontal="left" vertical="top" wrapText="1"/>
      <protection locked="0"/>
    </xf>
    <xf numFmtId="0" fontId="31" fillId="24" borderId="0" xfId="34" applyFont="1" applyFill="1" applyBorder="1" applyAlignment="1" applyProtection="1">
      <alignment vertical="top" wrapText="1"/>
    </xf>
    <xf numFmtId="0" fontId="32" fillId="24" borderId="0" xfId="34" applyFont="1" applyFill="1" applyBorder="1" applyAlignment="1" applyProtection="1">
      <alignment horizontal="left" vertical="top" wrapText="1"/>
    </xf>
    <xf numFmtId="0" fontId="34" fillId="28" borderId="0" xfId="0" applyFont="1" applyFill="1" applyAlignment="1" applyProtection="1">
      <alignment horizontal="left"/>
    </xf>
    <xf numFmtId="1" fontId="1" fillId="24" borderId="10" xfId="0" applyNumberFormat="1" applyFont="1" applyFill="1" applyBorder="1" applyAlignment="1" applyProtection="1">
      <alignment horizontal="center" vertical="center"/>
      <protection locked="0"/>
    </xf>
    <xf numFmtId="1" fontId="4" fillId="24" borderId="10" xfId="0" applyNumberFormat="1" applyFont="1" applyFill="1" applyBorder="1" applyAlignment="1" applyProtection="1">
      <alignment horizontal="center" vertical="center"/>
      <protection locked="0" hidden="1"/>
    </xf>
    <xf numFmtId="49" fontId="1" fillId="28" borderId="0" xfId="0" applyNumberFormat="1" applyFont="1" applyFill="1" applyBorder="1" applyAlignment="1" applyProtection="1">
      <alignment horizontal="center" vertical="center"/>
    </xf>
    <xf numFmtId="0" fontId="1" fillId="28" borderId="0" xfId="0" applyFont="1" applyFill="1" applyBorder="1" applyAlignment="1" applyProtection="1">
      <alignment horizontal="left"/>
    </xf>
    <xf numFmtId="0" fontId="3" fillId="28" borderId="0" xfId="0" applyFont="1" applyFill="1" applyBorder="1" applyAlignment="1" applyProtection="1">
      <alignment horizontal="left"/>
    </xf>
    <xf numFmtId="1" fontId="1" fillId="28" borderId="10" xfId="0" applyNumberFormat="1" applyFont="1" applyFill="1" applyBorder="1" applyAlignment="1" applyProtection="1">
      <alignment horizontal="right"/>
    </xf>
    <xf numFmtId="0" fontId="1" fillId="25" borderId="10" xfId="0" applyFont="1" applyFill="1" applyBorder="1" applyAlignment="1" applyProtection="1">
      <alignment horizontal="center" vertical="center"/>
    </xf>
    <xf numFmtId="0" fontId="46" fillId="24" borderId="0" xfId="0" applyFont="1" applyFill="1" applyProtection="1"/>
    <xf numFmtId="49" fontId="1" fillId="24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27" borderId="10" xfId="0" applyFont="1" applyFill="1" applyBorder="1" applyAlignment="1" applyProtection="1">
      <alignment vertical="center" wrapText="1"/>
    </xf>
    <xf numFmtId="0" fontId="1" fillId="27" borderId="19" xfId="0" applyFont="1" applyFill="1" applyBorder="1" applyAlignment="1" applyProtection="1">
      <alignment horizontal="left" vertical="center"/>
    </xf>
    <xf numFmtId="0" fontId="1" fillId="27" borderId="20" xfId="0" applyFont="1" applyFill="1" applyBorder="1" applyAlignment="1" applyProtection="1">
      <alignment horizontal="left" vertical="center"/>
    </xf>
    <xf numFmtId="0" fontId="1" fillId="27" borderId="21" xfId="0" applyFont="1" applyFill="1" applyBorder="1" applyAlignment="1" applyProtection="1">
      <alignment horizontal="left" vertical="center"/>
    </xf>
    <xf numFmtId="0" fontId="1" fillId="27" borderId="10" xfId="0" applyFont="1" applyFill="1" applyBorder="1" applyAlignment="1" applyProtection="1">
      <alignment horizontal="right" vertical="center"/>
    </xf>
    <xf numFmtId="49" fontId="1" fillId="0" borderId="10" xfId="0" applyNumberFormat="1" applyFont="1" applyBorder="1" applyAlignment="1" applyProtection="1">
      <alignment horizontal="right" vertical="center"/>
    </xf>
    <xf numFmtId="0" fontId="34" fillId="24" borderId="10" xfId="0" applyFont="1" applyFill="1" applyBorder="1" applyProtection="1">
      <protection locked="0"/>
    </xf>
    <xf numFmtId="0" fontId="34" fillId="24" borderId="10" xfId="0" applyFont="1" applyFill="1" applyBorder="1" applyAlignment="1" applyProtection="1">
      <alignment horizontal="left"/>
    </xf>
    <xf numFmtId="164" fontId="3" fillId="24" borderId="10" xfId="0" applyNumberFormat="1" applyFont="1" applyFill="1" applyBorder="1" applyAlignment="1" applyProtection="1">
      <alignment horizontal="right" vertical="center"/>
      <protection hidden="1"/>
    </xf>
    <xf numFmtId="0" fontId="3" fillId="26" borderId="10" xfId="0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5" xfId="0" applyFont="1" applyFill="1" applyBorder="1" applyAlignment="1" applyProtection="1">
      <alignment horizontal="left" vertical="top" wrapText="1"/>
    </xf>
    <xf numFmtId="0" fontId="7" fillId="25" borderId="14" xfId="0" applyFont="1" applyFill="1" applyBorder="1" applyAlignment="1" applyProtection="1">
      <alignment horizontal="left" vertical="top"/>
    </xf>
    <xf numFmtId="0" fontId="7" fillId="25" borderId="0" xfId="0" applyFont="1" applyFill="1" applyBorder="1" applyAlignment="1" applyProtection="1">
      <alignment horizontal="left" vertical="top"/>
    </xf>
    <xf numFmtId="0" fontId="45" fillId="29" borderId="0" xfId="43" applyFont="1" applyFill="1" applyAlignment="1">
      <alignment horizontal="center" vertical="center"/>
    </xf>
    <xf numFmtId="0" fontId="41" fillId="29" borderId="0" xfId="43" applyFont="1" applyFill="1" applyAlignment="1">
      <alignment horizontal="center" vertical="center"/>
    </xf>
    <xf numFmtId="0" fontId="28" fillId="24" borderId="0" xfId="38" applyFont="1" applyFill="1" applyBorder="1" applyAlignment="1" applyProtection="1">
      <alignment horizontal="center"/>
    </xf>
    <xf numFmtId="0" fontId="5" fillId="24" borderId="0" xfId="34" applyFont="1" applyFill="1" applyBorder="1" applyAlignment="1" applyProtection="1">
      <alignment vertical="top" wrapText="1"/>
    </xf>
    <xf numFmtId="0" fontId="32" fillId="24" borderId="0" xfId="34" applyFont="1" applyFill="1" applyBorder="1" applyAlignment="1" applyProtection="1">
      <alignment vertical="top" wrapText="1"/>
    </xf>
    <xf numFmtId="0" fontId="8" fillId="24" borderId="0" xfId="34" applyFont="1" applyFill="1" applyBorder="1" applyAlignment="1" applyProtection="1">
      <alignment horizontal="left" wrapText="1"/>
    </xf>
    <xf numFmtId="0" fontId="31" fillId="24" borderId="0" xfId="34" applyFont="1" applyFill="1" applyBorder="1" applyAlignment="1" applyProtection="1">
      <alignment vertical="top" wrapText="1"/>
    </xf>
    <xf numFmtId="0" fontId="31" fillId="24" borderId="0" xfId="34" applyFont="1" applyFill="1" applyBorder="1" applyAlignment="1" applyProtection="1">
      <alignment horizontal="left"/>
    </xf>
    <xf numFmtId="0" fontId="32" fillId="24" borderId="11" xfId="34" applyFont="1" applyFill="1" applyBorder="1" applyAlignment="1" applyProtection="1">
      <alignment horizontal="left" vertical="top" wrapText="1"/>
      <protection locked="0"/>
    </xf>
    <xf numFmtId="0" fontId="39" fillId="28" borderId="0" xfId="0" applyFont="1" applyFill="1" applyAlignment="1" applyProtection="1">
      <alignment horizontal="left" vertical="top" wrapText="1"/>
    </xf>
    <xf numFmtId="0" fontId="3" fillId="28" borderId="0" xfId="0" applyFont="1" applyFill="1" applyAlignment="1" applyProtection="1">
      <alignment horizontal="left" vertical="top" wrapText="1"/>
    </xf>
    <xf numFmtId="0" fontId="42" fillId="29" borderId="0" xfId="43" applyFont="1" applyFill="1" applyAlignment="1">
      <alignment horizontal="center" vertical="center" wrapText="1"/>
    </xf>
    <xf numFmtId="0" fontId="1" fillId="25" borderId="19" xfId="0" applyFont="1" applyFill="1" applyBorder="1" applyAlignment="1" applyProtection="1">
      <alignment horizontal="left" vertical="center"/>
    </xf>
    <xf numFmtId="0" fontId="1" fillId="25" borderId="21" xfId="0" applyFont="1" applyFill="1" applyBorder="1" applyAlignment="1" applyProtection="1">
      <alignment horizontal="left" vertical="center"/>
    </xf>
    <xf numFmtId="0" fontId="1" fillId="28" borderId="19" xfId="0" applyFont="1" applyFill="1" applyBorder="1" applyAlignment="1" applyProtection="1">
      <alignment horizontal="left"/>
      <protection locked="0"/>
    </xf>
    <xf numFmtId="0" fontId="1" fillId="28" borderId="21" xfId="0" applyFont="1" applyFill="1" applyBorder="1" applyAlignment="1" applyProtection="1">
      <alignment horizontal="left"/>
      <protection locked="0"/>
    </xf>
    <xf numFmtId="0" fontId="3" fillId="26" borderId="19" xfId="0" applyFont="1" applyFill="1" applyBorder="1" applyAlignment="1" applyProtection="1">
      <alignment horizontal="left"/>
    </xf>
    <xf numFmtId="0" fontId="3" fillId="26" borderId="21" xfId="0" applyFont="1" applyFill="1" applyBorder="1" applyAlignment="1" applyProtection="1">
      <alignment horizontal="left"/>
    </xf>
    <xf numFmtId="0" fontId="40" fillId="29" borderId="0" xfId="43" applyFont="1" applyFill="1" applyAlignment="1">
      <alignment horizontal="center" vertical="center"/>
    </xf>
    <xf numFmtId="0" fontId="39" fillId="28" borderId="0" xfId="0" applyFont="1" applyFill="1" applyBorder="1" applyAlignment="1" applyProtection="1">
      <alignment horizontal="left" vertical="top" wrapText="1"/>
    </xf>
    <xf numFmtId="0" fontId="39" fillId="24" borderId="0" xfId="0" applyFont="1" applyFill="1" applyAlignment="1" applyProtection="1">
      <alignment horizontal="left" wrapText="1"/>
    </xf>
    <xf numFmtId="0" fontId="1" fillId="28" borderId="20" xfId="0" applyFont="1" applyFill="1" applyBorder="1" applyAlignment="1" applyProtection="1">
      <alignment horizontal="left"/>
      <protection locked="0"/>
    </xf>
    <xf numFmtId="0" fontId="3" fillId="28" borderId="19" xfId="0" applyFont="1" applyFill="1" applyBorder="1" applyAlignment="1" applyProtection="1">
      <alignment horizontal="left"/>
      <protection locked="0"/>
    </xf>
    <xf numFmtId="0" fontId="3" fillId="28" borderId="20" xfId="0" applyFont="1" applyFill="1" applyBorder="1" applyAlignment="1" applyProtection="1">
      <alignment horizontal="left"/>
      <protection locked="0"/>
    </xf>
    <xf numFmtId="0" fontId="3" fillId="28" borderId="21" xfId="0" applyFont="1" applyFill="1" applyBorder="1" applyAlignment="1" applyProtection="1">
      <alignment horizontal="left"/>
      <protection locked="0"/>
    </xf>
    <xf numFmtId="0" fontId="34" fillId="24" borderId="0" xfId="0" applyFont="1" applyFill="1" applyAlignment="1" applyProtection="1">
      <alignment horizontal="center"/>
    </xf>
    <xf numFmtId="0" fontId="34" fillId="24" borderId="15" xfId="0" applyFont="1" applyFill="1" applyBorder="1" applyAlignment="1" applyProtection="1">
      <alignment horizontal="center"/>
    </xf>
  </cellXfs>
  <cellStyles count="4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3" builtinId="27" customBuiltin="1"/>
    <cellStyle name="Calculation" xfId="26" builtinId="22" customBuiltin="1"/>
    <cellStyle name="Check Cell" xfId="42" builtinId="23" customBuiltin="1"/>
    <cellStyle name="Explanatory Text" xfId="29" builtinId="53" customBuiltin="1"/>
    <cellStyle name="Good" xfId="30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27" builtinId="20" customBuiltin="1"/>
    <cellStyle name="Linked Cell" xfId="40" builtinId="24" customBuiltin="1"/>
    <cellStyle name="Neutral" xfId="31" builtinId="28" customBuiltin="1"/>
    <cellStyle name="Normal" xfId="0" builtinId="0"/>
    <cellStyle name="Note" xfId="32" builtinId="10" customBuiltin="1"/>
    <cellStyle name="Output" xfId="25" builtinId="21" customBuiltin="1"/>
    <cellStyle name="Standard 2" xfId="44"/>
    <cellStyle name="Standard 3" xfId="43"/>
    <cellStyle name="Standard_Tabelle1" xfId="34"/>
    <cellStyle name="Title" xfId="35" builtinId="15" customBuiltin="1"/>
    <cellStyle name="Total" xfId="28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266700</xdr:rowOff>
        </xdr:from>
        <xdr:to>
          <xdr:col>15</xdr:col>
          <xdr:colOff>285750</xdr:colOff>
          <xdr:row>7</xdr:row>
          <xdr:rowOff>581025</xdr:rowOff>
        </xdr:to>
        <xdr:sp macro="" textlink="">
          <xdr:nvSpPr>
            <xdr:cNvPr id="1025" name="AddLine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6</xdr:row>
          <xdr:rowOff>0</xdr:rowOff>
        </xdr:from>
        <xdr:to>
          <xdr:col>15</xdr:col>
          <xdr:colOff>285750</xdr:colOff>
          <xdr:row>7</xdr:row>
          <xdr:rowOff>209550</xdr:rowOff>
        </xdr:to>
        <xdr:sp macro="" textlink="">
          <xdr:nvSpPr>
            <xdr:cNvPr id="1026" name="DeleteLine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51"/>
  <sheetViews>
    <sheetView tabSelected="1" zoomScaleNormal="100" workbookViewId="0">
      <selection activeCell="C10" sqref="C10:F10"/>
    </sheetView>
  </sheetViews>
  <sheetFormatPr defaultColWidth="11.42578125" defaultRowHeight="12.75" x14ac:dyDescent="0.2"/>
  <cols>
    <col min="1" max="1" width="3.28515625" style="4" customWidth="1"/>
    <col min="2" max="2" width="25" style="4" customWidth="1"/>
    <col min="3" max="3" width="14.28515625" style="4" customWidth="1"/>
    <col min="4" max="4" width="27.140625" style="4" customWidth="1"/>
    <col min="5" max="5" width="11.7109375" style="4" customWidth="1"/>
    <col min="6" max="6" width="9.85546875" style="4" customWidth="1"/>
    <col min="7" max="7" width="22" style="4" customWidth="1"/>
    <col min="8" max="8" width="17.140625" style="4" customWidth="1"/>
    <col min="9" max="9" width="15.140625" style="4" customWidth="1"/>
    <col min="10" max="16384" width="11.42578125" style="4"/>
  </cols>
  <sheetData>
    <row r="1" spans="1:16" ht="23.25" x14ac:dyDescent="0.2">
      <c r="A1" s="128" t="s">
        <v>48</v>
      </c>
      <c r="B1" s="128"/>
      <c r="C1" s="128"/>
      <c r="D1" s="128"/>
      <c r="E1" s="128"/>
      <c r="F1" s="128"/>
      <c r="G1" s="128"/>
      <c r="H1" s="128"/>
      <c r="I1" s="85"/>
      <c r="J1" s="85"/>
      <c r="K1" s="85"/>
      <c r="L1" s="85"/>
      <c r="M1" s="85"/>
      <c r="N1" s="85"/>
      <c r="O1" s="85"/>
      <c r="P1" s="98"/>
    </row>
    <row r="2" spans="1:16" ht="18" x14ac:dyDescent="0.2">
      <c r="A2" s="129" t="s">
        <v>26</v>
      </c>
      <c r="B2" s="129"/>
      <c r="C2" s="129"/>
      <c r="D2" s="129"/>
      <c r="E2" s="129"/>
      <c r="F2" s="129"/>
      <c r="G2" s="129"/>
      <c r="H2" s="129"/>
      <c r="I2" s="98"/>
      <c r="J2" s="98"/>
      <c r="K2" s="98"/>
      <c r="L2" s="98"/>
      <c r="M2" s="98"/>
      <c r="N2" s="98"/>
      <c r="O2" s="98"/>
      <c r="P2" s="98"/>
    </row>
    <row r="3" spans="1:16" x14ac:dyDescent="0.2">
      <c r="I3" s="98"/>
      <c r="J3" s="98"/>
      <c r="K3" s="98"/>
      <c r="L3" s="98"/>
      <c r="M3" s="98"/>
      <c r="N3" s="98"/>
      <c r="O3" s="98"/>
      <c r="P3" s="98"/>
    </row>
    <row r="4" spans="1:16" ht="20.25" x14ac:dyDescent="0.3">
      <c r="A4" s="130" t="s">
        <v>65</v>
      </c>
      <c r="B4" s="130"/>
      <c r="C4" s="130"/>
      <c r="D4" s="130"/>
      <c r="E4" s="130"/>
      <c r="F4" s="130"/>
      <c r="G4" s="130"/>
      <c r="H4" s="130"/>
      <c r="I4" s="99"/>
    </row>
    <row r="5" spans="1:16" ht="6" customHeight="1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16" s="17" customFormat="1" ht="15.75" x14ac:dyDescent="0.25">
      <c r="A6" s="13"/>
      <c r="B6" s="13"/>
      <c r="C6" s="13"/>
      <c r="D6" s="13"/>
      <c r="E6" s="13"/>
      <c r="F6" s="13"/>
      <c r="G6" s="13"/>
      <c r="H6" s="13"/>
      <c r="I6" s="13"/>
    </row>
    <row r="7" spans="1:16" s="8" customFormat="1" ht="15" x14ac:dyDescent="0.25">
      <c r="A7" s="101"/>
      <c r="B7" s="101"/>
      <c r="C7" s="101"/>
      <c r="D7" s="5"/>
      <c r="E7" s="5"/>
      <c r="F7" s="133"/>
      <c r="G7" s="133"/>
      <c r="H7" s="133"/>
    </row>
    <row r="8" spans="1:16" s="8" customFormat="1" ht="15" x14ac:dyDescent="0.25">
      <c r="A8" s="6"/>
      <c r="B8" s="7"/>
      <c r="C8" s="5"/>
      <c r="D8" s="5"/>
      <c r="E8" s="5"/>
      <c r="F8" s="133"/>
      <c r="G8" s="133"/>
      <c r="H8" s="133"/>
    </row>
    <row r="9" spans="1:16" ht="5.25" customHeight="1" x14ac:dyDescent="0.2">
      <c r="A9" s="9"/>
      <c r="B9" s="9"/>
      <c r="C9" s="9"/>
      <c r="D9" s="9"/>
      <c r="E9" s="9"/>
      <c r="F9" s="77"/>
      <c r="G9" s="77"/>
      <c r="H9" s="77"/>
    </row>
    <row r="10" spans="1:16" ht="15" customHeight="1" x14ac:dyDescent="0.2">
      <c r="A10" s="134" t="s">
        <v>6</v>
      </c>
      <c r="B10" s="132"/>
      <c r="C10" s="136"/>
      <c r="D10" s="136"/>
      <c r="E10" s="136"/>
      <c r="F10" s="136"/>
      <c r="G10" s="135"/>
      <c r="H10" s="135"/>
    </row>
    <row r="11" spans="1:16" ht="5.25" customHeight="1" x14ac:dyDescent="0.2">
      <c r="A11" s="6"/>
      <c r="B11" s="11"/>
      <c r="C11" s="10"/>
      <c r="D11" s="10"/>
      <c r="E11" s="10"/>
      <c r="F11" s="76"/>
      <c r="G11" s="40"/>
      <c r="H11" s="40"/>
    </row>
    <row r="12" spans="1:16" ht="15" customHeight="1" x14ac:dyDescent="0.2">
      <c r="A12" s="131" t="s">
        <v>46</v>
      </c>
      <c r="B12" s="132"/>
      <c r="C12" s="136"/>
      <c r="D12" s="136"/>
      <c r="E12" s="136"/>
      <c r="F12" s="136"/>
      <c r="G12" s="135"/>
      <c r="H12" s="135"/>
    </row>
    <row r="13" spans="1:16" ht="5.25" customHeight="1" x14ac:dyDescent="0.2">
      <c r="A13" s="6"/>
      <c r="B13" s="11"/>
      <c r="C13" s="10"/>
      <c r="D13" s="10"/>
      <c r="E13" s="10"/>
      <c r="F13" s="76"/>
      <c r="G13" s="40"/>
      <c r="H13" s="40"/>
    </row>
    <row r="14" spans="1:16" ht="15" customHeight="1" x14ac:dyDescent="0.2">
      <c r="A14" s="131" t="s">
        <v>45</v>
      </c>
      <c r="B14" s="132"/>
      <c r="C14" s="100"/>
      <c r="D14" s="102"/>
      <c r="E14" s="102"/>
      <c r="F14" s="102"/>
      <c r="G14" s="135"/>
      <c r="H14" s="135"/>
    </row>
    <row r="15" spans="1:16" ht="5.25" customHeight="1" x14ac:dyDescent="0.2">
      <c r="A15" s="6"/>
      <c r="B15" s="11"/>
      <c r="C15" s="10"/>
      <c r="D15" s="10"/>
      <c r="E15" s="10"/>
      <c r="F15" s="77"/>
      <c r="G15" s="77"/>
      <c r="H15" s="77"/>
    </row>
    <row r="16" spans="1:16" ht="15" x14ac:dyDescent="0.2">
      <c r="A16" s="6"/>
      <c r="B16" s="76"/>
      <c r="C16" s="76"/>
      <c r="D16" s="76"/>
      <c r="E16" s="76"/>
      <c r="F16" s="77"/>
      <c r="G16" s="77"/>
      <c r="H16" s="77"/>
    </row>
    <row r="17" spans="1:9" s="8" customFormat="1" ht="5.25" customHeight="1" x14ac:dyDescent="0.25">
      <c r="A17" s="88"/>
      <c r="B17" s="89"/>
      <c r="C17" s="89"/>
      <c r="D17" s="89"/>
      <c r="E17" s="89"/>
      <c r="F17" s="89"/>
      <c r="G17" s="90"/>
      <c r="H17" s="91"/>
      <c r="I17" s="15"/>
    </row>
    <row r="18" spans="1:9" ht="15.75" x14ac:dyDescent="0.2">
      <c r="A18" s="126" t="s">
        <v>30</v>
      </c>
      <c r="B18" s="127"/>
      <c r="C18" s="127"/>
      <c r="D18" s="92"/>
      <c r="E18" s="93"/>
      <c r="F18" s="93"/>
      <c r="G18" s="93"/>
      <c r="H18" s="94"/>
      <c r="I18" s="16"/>
    </row>
    <row r="19" spans="1:9" ht="5.25" customHeight="1" x14ac:dyDescent="0.2">
      <c r="A19" s="33"/>
      <c r="B19" s="34"/>
      <c r="C19" s="35"/>
      <c r="D19" s="35"/>
      <c r="E19" s="36"/>
      <c r="F19" s="36"/>
      <c r="G19" s="36"/>
      <c r="H19" s="37"/>
      <c r="I19" s="16"/>
    </row>
    <row r="20" spans="1:9" ht="14.25" customHeight="1" x14ac:dyDescent="0.2">
      <c r="A20" s="21" t="s">
        <v>3</v>
      </c>
      <c r="B20" s="124" t="s">
        <v>39</v>
      </c>
      <c r="C20" s="124"/>
      <c r="D20" s="124"/>
      <c r="E20" s="124"/>
      <c r="F20" s="124"/>
      <c r="G20" s="124"/>
      <c r="H20" s="125"/>
      <c r="I20" s="22"/>
    </row>
    <row r="21" spans="1:9" ht="5.25" customHeight="1" x14ac:dyDescent="0.2">
      <c r="A21" s="18"/>
      <c r="B21" s="22"/>
      <c r="C21" s="19"/>
      <c r="D21" s="19"/>
      <c r="E21" s="16"/>
      <c r="F21" s="16"/>
      <c r="G21" s="16"/>
      <c r="H21" s="20"/>
      <c r="I21" s="16"/>
    </row>
    <row r="22" spans="1:9" ht="14.25" customHeight="1" x14ac:dyDescent="0.2">
      <c r="A22" s="21" t="s">
        <v>3</v>
      </c>
      <c r="B22" s="124" t="s">
        <v>66</v>
      </c>
      <c r="C22" s="124"/>
      <c r="D22" s="124"/>
      <c r="E22" s="124"/>
      <c r="F22" s="124"/>
      <c r="G22" s="124"/>
      <c r="H22" s="125"/>
      <c r="I22" s="75"/>
    </row>
    <row r="23" spans="1:9" ht="5.25" customHeight="1" x14ac:dyDescent="0.2">
      <c r="A23" s="78"/>
      <c r="B23" s="79"/>
      <c r="C23" s="80"/>
      <c r="D23" s="80"/>
      <c r="E23" s="23"/>
      <c r="F23" s="23"/>
      <c r="G23" s="23"/>
      <c r="H23" s="24"/>
      <c r="I23" s="16"/>
    </row>
    <row r="24" spans="1:9" s="8" customFormat="1" ht="15" x14ac:dyDescent="0.25">
      <c r="A24" s="12"/>
      <c r="B24" s="12"/>
      <c r="C24" s="12"/>
      <c r="D24" s="12"/>
      <c r="E24" s="12"/>
      <c r="F24" s="12"/>
      <c r="G24" s="10"/>
      <c r="H24" s="15"/>
      <c r="I24" s="15"/>
    </row>
    <row r="25" spans="1:9" s="8" customFormat="1" ht="5.25" customHeight="1" x14ac:dyDescent="0.25">
      <c r="A25" s="88"/>
      <c r="B25" s="89"/>
      <c r="C25" s="89"/>
      <c r="D25" s="89"/>
      <c r="E25" s="89"/>
      <c r="F25" s="89"/>
      <c r="G25" s="90"/>
      <c r="H25" s="91"/>
      <c r="I25" s="15"/>
    </row>
    <row r="26" spans="1:9" ht="15.75" x14ac:dyDescent="0.2">
      <c r="A26" s="126" t="s">
        <v>23</v>
      </c>
      <c r="B26" s="127"/>
      <c r="C26" s="127"/>
      <c r="D26" s="92"/>
      <c r="E26" s="93"/>
      <c r="F26" s="93"/>
      <c r="G26" s="93"/>
      <c r="H26" s="94"/>
      <c r="I26" s="16"/>
    </row>
    <row r="27" spans="1:9" ht="5.25" customHeight="1" x14ac:dyDescent="0.2">
      <c r="A27" s="33"/>
      <c r="B27" s="34"/>
      <c r="C27" s="35"/>
      <c r="D27" s="35"/>
      <c r="E27" s="36"/>
      <c r="F27" s="36"/>
      <c r="G27" s="36"/>
      <c r="H27" s="37"/>
      <c r="I27" s="16"/>
    </row>
    <row r="28" spans="1:9" ht="14.25" customHeight="1" x14ac:dyDescent="0.2">
      <c r="A28" s="21" t="s">
        <v>3</v>
      </c>
      <c r="B28" s="124" t="s">
        <v>58</v>
      </c>
      <c r="C28" s="124"/>
      <c r="D28" s="124"/>
      <c r="E28" s="124"/>
      <c r="F28" s="124"/>
      <c r="G28" s="124"/>
      <c r="H28" s="125"/>
      <c r="I28" s="32"/>
    </row>
    <row r="29" spans="1:9" ht="5.25" customHeight="1" x14ac:dyDescent="0.2">
      <c r="A29" s="18"/>
      <c r="B29" s="22"/>
      <c r="C29" s="19"/>
      <c r="D29" s="19"/>
      <c r="E29" s="16"/>
      <c r="F29" s="16"/>
      <c r="G29" s="16"/>
      <c r="H29" s="20"/>
      <c r="I29" s="16"/>
    </row>
    <row r="30" spans="1:9" ht="14.25" customHeight="1" x14ac:dyDescent="0.2">
      <c r="A30" s="21" t="s">
        <v>3</v>
      </c>
      <c r="B30" s="124" t="s">
        <v>4</v>
      </c>
      <c r="C30" s="124"/>
      <c r="D30" s="124"/>
      <c r="E30" s="124"/>
      <c r="F30" s="124"/>
      <c r="G30" s="124"/>
      <c r="H30" s="125"/>
      <c r="I30" s="96"/>
    </row>
    <row r="31" spans="1:9" ht="5.25" customHeight="1" x14ac:dyDescent="0.2">
      <c r="A31" s="18"/>
      <c r="B31" s="22"/>
      <c r="C31" s="19"/>
      <c r="D31" s="19"/>
      <c r="E31" s="16"/>
      <c r="F31" s="16"/>
      <c r="G31" s="16"/>
      <c r="H31" s="20"/>
      <c r="I31" s="16"/>
    </row>
    <row r="32" spans="1:9" ht="14.25" customHeight="1" x14ac:dyDescent="0.2">
      <c r="A32" s="21" t="s">
        <v>3</v>
      </c>
      <c r="B32" s="124" t="s">
        <v>59</v>
      </c>
      <c r="C32" s="124"/>
      <c r="D32" s="124"/>
      <c r="E32" s="124"/>
      <c r="F32" s="124"/>
      <c r="G32" s="124"/>
      <c r="H32" s="125"/>
      <c r="I32" s="32"/>
    </row>
    <row r="33" spans="1:9" ht="5.25" customHeight="1" x14ac:dyDescent="0.2">
      <c r="A33" s="18"/>
      <c r="B33" s="22"/>
      <c r="C33" s="19"/>
      <c r="D33" s="19"/>
      <c r="E33" s="16"/>
      <c r="F33" s="16"/>
      <c r="G33" s="16"/>
      <c r="H33" s="20"/>
      <c r="I33" s="16"/>
    </row>
    <row r="34" spans="1:9" ht="14.25" customHeight="1" x14ac:dyDescent="0.2">
      <c r="A34" s="21" t="s">
        <v>3</v>
      </c>
      <c r="B34" s="124" t="s">
        <v>60</v>
      </c>
      <c r="C34" s="124"/>
      <c r="D34" s="124"/>
      <c r="E34" s="124"/>
      <c r="F34" s="124"/>
      <c r="G34" s="124"/>
      <c r="H34" s="125"/>
      <c r="I34" s="16"/>
    </row>
    <row r="35" spans="1:9" ht="5.25" customHeight="1" x14ac:dyDescent="0.2">
      <c r="A35" s="18"/>
      <c r="B35" s="22"/>
      <c r="C35" s="19"/>
      <c r="D35" s="19"/>
      <c r="E35" s="16"/>
      <c r="F35" s="16"/>
      <c r="G35" s="16"/>
      <c r="H35" s="20"/>
      <c r="I35" s="16"/>
    </row>
    <row r="36" spans="1:9" ht="14.25" customHeight="1" x14ac:dyDescent="0.2">
      <c r="A36" s="21" t="s">
        <v>3</v>
      </c>
      <c r="B36" s="124" t="s">
        <v>53</v>
      </c>
      <c r="C36" s="124"/>
      <c r="D36" s="124"/>
      <c r="E36" s="124"/>
      <c r="F36" s="124"/>
      <c r="G36" s="124"/>
      <c r="H36" s="125"/>
      <c r="I36" s="16"/>
    </row>
    <row r="37" spans="1:9" ht="5.25" customHeight="1" x14ac:dyDescent="0.2">
      <c r="A37" s="18"/>
      <c r="B37" s="22"/>
      <c r="C37" s="19"/>
      <c r="D37" s="19"/>
      <c r="E37" s="16"/>
      <c r="F37" s="16"/>
      <c r="G37" s="16"/>
      <c r="H37" s="20"/>
      <c r="I37" s="16"/>
    </row>
    <row r="38" spans="1:9" ht="14.25" customHeight="1" x14ac:dyDescent="0.2">
      <c r="A38" s="21" t="s">
        <v>3</v>
      </c>
      <c r="B38" s="124" t="s">
        <v>24</v>
      </c>
      <c r="C38" s="124"/>
      <c r="D38" s="124"/>
      <c r="E38" s="124"/>
      <c r="F38" s="124"/>
      <c r="G38" s="124"/>
      <c r="H38" s="125"/>
      <c r="I38" s="9"/>
    </row>
    <row r="39" spans="1:9" ht="5.25" customHeight="1" x14ac:dyDescent="0.2">
      <c r="A39" s="38"/>
      <c r="B39" s="16"/>
      <c r="C39" s="16"/>
      <c r="D39" s="16"/>
      <c r="E39" s="16"/>
      <c r="F39" s="16"/>
      <c r="G39" s="16"/>
      <c r="H39" s="20"/>
      <c r="I39" s="9"/>
    </row>
    <row r="40" spans="1:9" ht="31.5" customHeight="1" x14ac:dyDescent="0.2">
      <c r="A40" s="21" t="s">
        <v>3</v>
      </c>
      <c r="B40" s="124" t="s">
        <v>56</v>
      </c>
      <c r="C40" s="124"/>
      <c r="D40" s="124"/>
      <c r="E40" s="124"/>
      <c r="F40" s="124"/>
      <c r="G40" s="124"/>
      <c r="H40" s="125"/>
      <c r="I40" s="32"/>
    </row>
    <row r="41" spans="1:9" ht="5.25" customHeight="1" x14ac:dyDescent="0.2">
      <c r="A41" s="78"/>
      <c r="B41" s="79"/>
      <c r="C41" s="80"/>
      <c r="D41" s="80"/>
      <c r="E41" s="23"/>
      <c r="F41" s="23"/>
      <c r="G41" s="23"/>
      <c r="H41" s="24"/>
      <c r="I41" s="16"/>
    </row>
    <row r="42" spans="1:9" s="77" customFormat="1" x14ac:dyDescent="0.2"/>
    <row r="43" spans="1:9" ht="5.25" customHeight="1" x14ac:dyDescent="0.25">
      <c r="A43" s="88"/>
      <c r="B43" s="89"/>
      <c r="C43" s="89"/>
      <c r="D43" s="89"/>
      <c r="E43" s="89"/>
      <c r="F43" s="89"/>
      <c r="G43" s="90"/>
      <c r="H43" s="91"/>
    </row>
    <row r="44" spans="1:9" ht="15.75" x14ac:dyDescent="0.2">
      <c r="A44" s="126" t="s">
        <v>27</v>
      </c>
      <c r="B44" s="127"/>
      <c r="C44" s="127"/>
      <c r="D44" s="92"/>
      <c r="E44" s="93"/>
      <c r="F44" s="93"/>
      <c r="G44" s="93"/>
      <c r="H44" s="94"/>
    </row>
    <row r="45" spans="1:9" ht="5.25" customHeight="1" x14ac:dyDescent="0.2">
      <c r="A45" s="33"/>
      <c r="B45" s="34"/>
      <c r="C45" s="35"/>
      <c r="D45" s="35"/>
      <c r="E45" s="36"/>
      <c r="F45" s="36"/>
      <c r="G45" s="36"/>
      <c r="H45" s="37"/>
    </row>
    <row r="46" spans="1:9" ht="14.25" x14ac:dyDescent="0.2">
      <c r="A46" s="21" t="s">
        <v>3</v>
      </c>
      <c r="B46" s="124" t="s">
        <v>28</v>
      </c>
      <c r="C46" s="124"/>
      <c r="D46" s="124"/>
      <c r="E46" s="124"/>
      <c r="F46" s="124"/>
      <c r="G46" s="124"/>
      <c r="H46" s="125"/>
    </row>
    <row r="47" spans="1:9" ht="5.25" customHeight="1" x14ac:dyDescent="0.2">
      <c r="A47" s="18"/>
      <c r="B47" s="22"/>
      <c r="C47" s="19"/>
      <c r="D47" s="19"/>
      <c r="E47" s="16"/>
      <c r="F47" s="16"/>
      <c r="G47" s="16"/>
      <c r="H47" s="20"/>
    </row>
    <row r="48" spans="1:9" ht="14.25" x14ac:dyDescent="0.2">
      <c r="A48" s="21" t="s">
        <v>3</v>
      </c>
      <c r="B48" s="124" t="s">
        <v>29</v>
      </c>
      <c r="C48" s="124"/>
      <c r="D48" s="124"/>
      <c r="E48" s="124"/>
      <c r="F48" s="124"/>
      <c r="G48" s="124"/>
      <c r="H48" s="125"/>
    </row>
    <row r="49" spans="1:8" ht="5.25" customHeight="1" x14ac:dyDescent="0.2">
      <c r="A49" s="18"/>
      <c r="B49" s="22"/>
      <c r="C49" s="19"/>
      <c r="D49" s="19"/>
      <c r="E49" s="16"/>
      <c r="F49" s="16"/>
      <c r="G49" s="16"/>
      <c r="H49" s="20"/>
    </row>
    <row r="50" spans="1:8" ht="14.25" x14ac:dyDescent="0.2">
      <c r="A50" s="21" t="s">
        <v>3</v>
      </c>
      <c r="B50" s="124" t="s">
        <v>31</v>
      </c>
      <c r="C50" s="124"/>
      <c r="D50" s="124"/>
      <c r="E50" s="124"/>
      <c r="F50" s="124"/>
      <c r="G50" s="124"/>
      <c r="H50" s="125"/>
    </row>
    <row r="51" spans="1:8" ht="5.25" customHeight="1" x14ac:dyDescent="0.2">
      <c r="A51" s="78"/>
      <c r="B51" s="79"/>
      <c r="C51" s="80"/>
      <c r="D51" s="80"/>
      <c r="E51" s="23"/>
      <c r="F51" s="23"/>
      <c r="G51" s="23"/>
      <c r="H51" s="24"/>
    </row>
  </sheetData>
  <sheetProtection algorithmName="SHA-512" hashValue="hUvbOzDdr250CrBQG97DY+6h3nX2u7L2HS/iX/kb+7sIXbGwIJbdsnhQaEcKz7Tgrp3Q19dpu14E3vmhORzJdQ==" saltValue="Kl+XDUUA2hf1nUT5JZMp4A==" spinCount="100000" sheet="1" selectLockedCells="1"/>
  <mergeCells count="27">
    <mergeCell ref="B50:H50"/>
    <mergeCell ref="A14:B14"/>
    <mergeCell ref="A12:B12"/>
    <mergeCell ref="B30:H30"/>
    <mergeCell ref="F7:H8"/>
    <mergeCell ref="A10:B10"/>
    <mergeCell ref="G10:H10"/>
    <mergeCell ref="C10:F10"/>
    <mergeCell ref="G14:H14"/>
    <mergeCell ref="A26:C26"/>
    <mergeCell ref="B28:H28"/>
    <mergeCell ref="B22:H22"/>
    <mergeCell ref="C12:F12"/>
    <mergeCell ref="G12:H12"/>
    <mergeCell ref="A18:C18"/>
    <mergeCell ref="B48:H48"/>
    <mergeCell ref="B32:H32"/>
    <mergeCell ref="A1:H1"/>
    <mergeCell ref="A2:H2"/>
    <mergeCell ref="A4:H4"/>
    <mergeCell ref="B20:H20"/>
    <mergeCell ref="B34:H34"/>
    <mergeCell ref="A44:C44"/>
    <mergeCell ref="B46:H46"/>
    <mergeCell ref="B38:H38"/>
    <mergeCell ref="B36:H36"/>
    <mergeCell ref="B40:H40"/>
  </mergeCells>
  <phoneticPr fontId="1" type="noConversion"/>
  <printOptions horizontalCentered="1"/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>
    <oddFooter>&amp;L&amp;8Stand: 27.02.2023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O21"/>
  <sheetViews>
    <sheetView zoomScaleNormal="100" workbookViewId="0">
      <selection activeCell="B7" sqref="B7:C7"/>
    </sheetView>
  </sheetViews>
  <sheetFormatPr defaultColWidth="11.42578125" defaultRowHeight="12.75" x14ac:dyDescent="0.2"/>
  <cols>
    <col min="1" max="1" width="9.85546875" style="65" customWidth="1"/>
    <col min="2" max="2" width="11.28515625" style="65" customWidth="1"/>
    <col min="3" max="3" width="31.42578125" style="65" customWidth="1"/>
    <col min="4" max="4" width="17.42578125" style="65" customWidth="1"/>
    <col min="5" max="5" width="17" style="65" customWidth="1"/>
    <col min="6" max="16384" width="11.42578125" style="65"/>
  </cols>
  <sheetData>
    <row r="1" spans="1:15" ht="35.25" customHeight="1" x14ac:dyDescent="0.2">
      <c r="A1" s="139" t="s">
        <v>49</v>
      </c>
      <c r="B1" s="139"/>
      <c r="C1" s="139"/>
      <c r="D1" s="139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5" x14ac:dyDescent="0.25">
      <c r="A2" s="64" t="s">
        <v>21</v>
      </c>
      <c r="B2" s="64"/>
    </row>
    <row r="3" spans="1:15" s="87" customFormat="1" ht="7.5" customHeight="1" x14ac:dyDescent="0.2">
      <c r="A3" s="86"/>
      <c r="B3" s="86"/>
    </row>
    <row r="4" spans="1:15" s="87" customFormat="1" ht="12" x14ac:dyDescent="0.2">
      <c r="A4" s="87" t="s">
        <v>45</v>
      </c>
      <c r="C4" s="103" t="str">
        <f>IF(Erläuterungen!C14="","",Erläuterungen!C14)</f>
        <v/>
      </c>
    </row>
    <row r="5" spans="1:15" s="87" customFormat="1" ht="7.5" customHeight="1" x14ac:dyDescent="0.2"/>
    <row r="6" spans="1:15" ht="22.5" x14ac:dyDescent="0.2">
      <c r="A6" s="61" t="s">
        <v>17</v>
      </c>
      <c r="B6" s="140" t="s">
        <v>18</v>
      </c>
      <c r="C6" s="141"/>
      <c r="D6" s="110" t="s">
        <v>51</v>
      </c>
      <c r="E6" s="110" t="s">
        <v>52</v>
      </c>
    </row>
    <row r="7" spans="1:15" x14ac:dyDescent="0.2">
      <c r="A7" s="109">
        <v>1</v>
      </c>
      <c r="B7" s="142" t="s">
        <v>19</v>
      </c>
      <c r="C7" s="143"/>
      <c r="D7" s="81">
        <f>SUMIF(Belegliste!B10:B49,A7,Belegliste!N10:N49)</f>
        <v>0</v>
      </c>
      <c r="E7" s="81">
        <f>SUMIF(Belegliste!B10:B49,A7,Belegliste!M10:M49)</f>
        <v>0</v>
      </c>
    </row>
    <row r="8" spans="1:15" x14ac:dyDescent="0.2">
      <c r="A8" s="109">
        <v>2</v>
      </c>
      <c r="B8" s="142" t="s">
        <v>19</v>
      </c>
      <c r="C8" s="143"/>
      <c r="D8" s="81">
        <f>SUMIF(Belegliste!B10:B49,A8,Belegliste!N10:N49)</f>
        <v>0</v>
      </c>
      <c r="E8" s="81">
        <f>SUMIF(Belegliste!B10:B49,A8,Belegliste!M10:M49)</f>
        <v>0</v>
      </c>
    </row>
    <row r="9" spans="1:15" x14ac:dyDescent="0.2">
      <c r="A9" s="109">
        <v>3</v>
      </c>
      <c r="B9" s="142" t="s">
        <v>19</v>
      </c>
      <c r="C9" s="143"/>
      <c r="D9" s="81">
        <f>SUMIF(Belegliste!B10:B49,A9,Belegliste!N10:N49)</f>
        <v>0</v>
      </c>
      <c r="E9" s="81">
        <f>SUMIF(Belegliste!B10:B49,A9,Belegliste!M10:M49)</f>
        <v>0</v>
      </c>
    </row>
    <row r="10" spans="1:15" x14ac:dyDescent="0.2">
      <c r="A10" s="109">
        <v>4</v>
      </c>
      <c r="B10" s="142" t="s">
        <v>19</v>
      </c>
      <c r="C10" s="143"/>
      <c r="D10" s="81">
        <f>SUMIF(Belegliste!B10:B49,A10,Belegliste!N10:N49)</f>
        <v>0</v>
      </c>
      <c r="E10" s="81">
        <f>SUMIF(Belegliste!B10:B49,A10,Belegliste!M10:M49)</f>
        <v>0</v>
      </c>
    </row>
    <row r="11" spans="1:15" x14ac:dyDescent="0.2">
      <c r="A11" s="109">
        <v>5</v>
      </c>
      <c r="B11" s="142" t="s">
        <v>19</v>
      </c>
      <c r="C11" s="143"/>
      <c r="D11" s="81">
        <f>SUMIF(Belegliste!B10:B49,A11,Belegliste!N10:N49)</f>
        <v>0</v>
      </c>
      <c r="E11" s="81">
        <f>SUMIF(Belegliste!B10:B49,A11,Belegliste!M10:M49)</f>
        <v>0</v>
      </c>
    </row>
    <row r="12" spans="1:15" x14ac:dyDescent="0.2">
      <c r="A12" s="109">
        <v>6</v>
      </c>
      <c r="B12" s="142" t="s">
        <v>19</v>
      </c>
      <c r="C12" s="143"/>
      <c r="D12" s="81">
        <f>SUMIF(Belegliste!B10:B49,A12,Belegliste!N10:N49)</f>
        <v>0</v>
      </c>
      <c r="E12" s="81">
        <f>SUMIF(Belegliste!B10:B49,A12,Belegliste!M10:M49)</f>
        <v>0</v>
      </c>
    </row>
    <row r="13" spans="1:15" x14ac:dyDescent="0.2">
      <c r="A13" s="109">
        <v>7</v>
      </c>
      <c r="B13" s="142" t="s">
        <v>19</v>
      </c>
      <c r="C13" s="143"/>
      <c r="D13" s="81">
        <f>SUMIF(Belegliste!B10:B49,A13,Belegliste!N10:N49)</f>
        <v>0</v>
      </c>
      <c r="E13" s="81">
        <f>SUMIF(Belegliste!B10:B49,A13,Belegliste!M10:M49)</f>
        <v>0</v>
      </c>
    </row>
    <row r="14" spans="1:15" x14ac:dyDescent="0.2">
      <c r="A14" s="144"/>
      <c r="B14" s="145"/>
      <c r="C14" s="82" t="s">
        <v>7</v>
      </c>
      <c r="D14" s="83">
        <f>SUM(D7:D13)</f>
        <v>0</v>
      </c>
      <c r="E14" s="83">
        <f>SUM(E7:E13)</f>
        <v>0</v>
      </c>
    </row>
    <row r="16" spans="1:15" ht="12.75" customHeight="1" x14ac:dyDescent="0.2">
      <c r="A16" s="137" t="str">
        <f>IF(Kostenplan!E14=Belegliste!M6,"","Hinweis: In dieser Darstellung sind nicht alle Einzelbelege enthalten. Bitte prüfen Sie, ob die Spalte 2 der Belegliste vollständig und korrekt ausgefüllt ist.")</f>
        <v/>
      </c>
      <c r="B16" s="137"/>
      <c r="C16" s="137"/>
      <c r="D16" s="137"/>
    </row>
    <row r="17" spans="1:4" x14ac:dyDescent="0.2">
      <c r="A17" s="137"/>
      <c r="B17" s="137"/>
      <c r="C17" s="137"/>
      <c r="D17" s="137"/>
    </row>
    <row r="18" spans="1:4" x14ac:dyDescent="0.2">
      <c r="A18" s="137"/>
      <c r="B18" s="137"/>
      <c r="C18" s="137"/>
      <c r="D18" s="137"/>
    </row>
    <row r="19" spans="1:4" x14ac:dyDescent="0.2">
      <c r="A19" s="84"/>
      <c r="B19" s="84"/>
      <c r="C19" s="84"/>
      <c r="D19" s="84"/>
    </row>
    <row r="20" spans="1:4" x14ac:dyDescent="0.2">
      <c r="A20" s="138"/>
      <c r="B20" s="138"/>
      <c r="C20" s="138"/>
      <c r="D20" s="138"/>
    </row>
    <row r="21" spans="1:4" x14ac:dyDescent="0.2">
      <c r="A21" s="84"/>
      <c r="B21" s="84"/>
      <c r="C21" s="84"/>
      <c r="D21" s="84"/>
    </row>
  </sheetData>
  <sheetProtection algorithmName="SHA-512" hashValue="qIIB084WA5PTsNCysHBnh0idI81XqKMNotfg0gpMNK2LpYcMP+C/+7/vqJILvEpFcaunyAsaJ7x1QRZki4uK4Q==" saltValue="ZNfiRbnLLJgN9xbV4MvkVw==" spinCount="100000" sheet="1" selectLockedCells="1"/>
  <mergeCells count="12">
    <mergeCell ref="A16:D18"/>
    <mergeCell ref="A20:D20"/>
    <mergeCell ref="A1:D1"/>
    <mergeCell ref="B6:C6"/>
    <mergeCell ref="B7:C7"/>
    <mergeCell ref="B8:C8"/>
    <mergeCell ref="B9:C9"/>
    <mergeCell ref="B10:C10"/>
    <mergeCell ref="B11:C11"/>
    <mergeCell ref="B12:C12"/>
    <mergeCell ref="B13:C13"/>
    <mergeCell ref="A14:B14"/>
  </mergeCells>
  <printOptions horizontalCentered="1"/>
  <pageMargins left="0.39370078740157483" right="0.39370078740157483" top="0.59055118110236227" bottom="0.59055118110236227" header="0.19685039370078741" footer="0.19685039370078741"/>
  <pageSetup paperSize="9" orientation="landscape" r:id="rId1"/>
  <headerFooter alignWithMargins="0">
    <oddFooter>&amp;L&amp;8Stand: 27.02.2023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V72"/>
  <sheetViews>
    <sheetView zoomScaleNormal="100" workbookViewId="0">
      <pane ySplit="9" topLeftCell="A10" activePane="bottomLeft" state="frozen"/>
      <selection pane="bottomLeft" activeCell="A10" sqref="A10"/>
    </sheetView>
  </sheetViews>
  <sheetFormatPr defaultColWidth="11.42578125" defaultRowHeight="12.75" x14ac:dyDescent="0.2"/>
  <cols>
    <col min="1" max="1" width="3.7109375" style="1" customWidth="1"/>
    <col min="2" max="2" width="8.5703125" style="39" customWidth="1"/>
    <col min="3" max="3" width="10.42578125" style="1" bestFit="1" customWidth="1"/>
    <col min="4" max="4" width="9.42578125" style="1" customWidth="1"/>
    <col min="5" max="5" width="16.42578125" style="1" customWidth="1"/>
    <col min="6" max="6" width="21.42578125" style="1" customWidth="1"/>
    <col min="7" max="7" width="14.28515625" style="1" bestFit="1" customWidth="1"/>
    <col min="8" max="8" width="13.28515625" style="1" customWidth="1"/>
    <col min="9" max="9" width="6.28515625" style="1" bestFit="1" customWidth="1"/>
    <col min="10" max="10" width="6" style="1" bestFit="1" customWidth="1"/>
    <col min="11" max="11" width="11.7109375" style="1" bestFit="1" customWidth="1"/>
    <col min="12" max="14" width="13.28515625" style="1" bestFit="1" customWidth="1"/>
    <col min="15" max="15" width="14" style="1" customWidth="1"/>
    <col min="16" max="16" width="20.28515625" style="1" customWidth="1"/>
    <col min="17" max="17" width="11.42578125" style="1" hidden="1" customWidth="1"/>
    <col min="18" max="18" width="8.42578125" style="1" hidden="1" customWidth="1"/>
    <col min="19" max="19" width="10.140625" style="1" hidden="1" customWidth="1"/>
    <col min="20" max="20" width="12.28515625" style="1" hidden="1" customWidth="1"/>
    <col min="21" max="21" width="10.7109375" style="1" hidden="1" customWidth="1"/>
    <col min="22" max="22" width="11.28515625" style="1" hidden="1" customWidth="1"/>
    <col min="23" max="16384" width="11.42578125" style="1"/>
  </cols>
  <sheetData>
    <row r="1" spans="1:22" ht="23.25" x14ac:dyDescent="0.2">
      <c r="A1" s="146" t="s">
        <v>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22" ht="15" x14ac:dyDescent="0.25">
      <c r="A2" s="64" t="s">
        <v>22</v>
      </c>
      <c r="B2" s="64"/>
      <c r="C2" s="64"/>
      <c r="D2" s="64"/>
      <c r="E2" s="45"/>
      <c r="F2" s="25"/>
      <c r="G2" s="25"/>
      <c r="H2" s="25"/>
      <c r="I2" s="25"/>
      <c r="J2" s="25"/>
      <c r="K2" s="25"/>
      <c r="L2" s="25"/>
      <c r="M2" s="25"/>
      <c r="N2" s="25"/>
    </row>
    <row r="3" spans="1:22" s="25" customFormat="1" ht="12.75" customHeight="1" x14ac:dyDescent="0.25">
      <c r="A3" s="64"/>
      <c r="B3" s="64"/>
      <c r="C3" s="64"/>
      <c r="D3" s="64"/>
      <c r="E3" s="45"/>
      <c r="O3" s="43"/>
      <c r="R3" s="43"/>
    </row>
    <row r="4" spans="1:22" s="25" customFormat="1" ht="12.75" customHeight="1" x14ac:dyDescent="0.2">
      <c r="B4" s="153" t="s">
        <v>61</v>
      </c>
      <c r="C4" s="153"/>
      <c r="D4" s="154"/>
      <c r="E4" s="120"/>
      <c r="L4" s="97" t="s">
        <v>47</v>
      </c>
      <c r="M4" s="121" t="str">
        <f>IF(Erläuterungen!C14="","",Erläuterungen!C14)</f>
        <v/>
      </c>
      <c r="O4" s="43"/>
      <c r="Q4" s="44" t="s">
        <v>10</v>
      </c>
      <c r="R4" s="43"/>
    </row>
    <row r="5" spans="1:22" s="25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Q5" s="44" t="s">
        <v>11</v>
      </c>
    </row>
    <row r="6" spans="1:22" x14ac:dyDescent="0.2">
      <c r="A6" s="30"/>
      <c r="B6" s="30"/>
      <c r="C6" s="30"/>
      <c r="D6" s="30"/>
      <c r="E6" s="30"/>
      <c r="F6" s="31" t="s">
        <v>7</v>
      </c>
      <c r="G6" s="122">
        <f>SUM(G10:G49)</f>
        <v>0</v>
      </c>
      <c r="H6" s="122">
        <f>SUM(H10:H49)</f>
        <v>0</v>
      </c>
      <c r="I6" s="123"/>
      <c r="J6" s="123"/>
      <c r="K6" s="122">
        <f>SUM(K10:K49)</f>
        <v>0</v>
      </c>
      <c r="L6" s="122">
        <f>SUM(L10:L49)</f>
        <v>0</v>
      </c>
      <c r="M6" s="122">
        <f>SUM(M10:M49)</f>
        <v>0</v>
      </c>
      <c r="N6" s="122">
        <f>SUM(N10:N49)</f>
        <v>0</v>
      </c>
      <c r="Q6" s="55">
        <f ca="1">SUM(Q10:Q49)</f>
        <v>0</v>
      </c>
      <c r="R6" s="55">
        <f>SUM(R10:R49)</f>
        <v>0</v>
      </c>
      <c r="S6" s="123"/>
      <c r="T6" s="55">
        <f>SUM(T10:T49)</f>
        <v>0</v>
      </c>
      <c r="U6" s="55">
        <f>SUM(U10:U49)</f>
        <v>0</v>
      </c>
      <c r="V6" s="56"/>
    </row>
    <row r="7" spans="1:22" ht="9" customHeight="1" x14ac:dyDescent="0.2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  <c r="I7" s="46">
        <v>9</v>
      </c>
      <c r="J7" s="46">
        <v>10</v>
      </c>
      <c r="K7" s="46">
        <v>11</v>
      </c>
      <c r="L7" s="46">
        <v>12</v>
      </c>
      <c r="M7" s="46">
        <v>13</v>
      </c>
      <c r="N7" s="46">
        <v>14</v>
      </c>
      <c r="Q7" s="52">
        <v>15</v>
      </c>
      <c r="R7" s="52">
        <v>16</v>
      </c>
      <c r="S7" s="52">
        <v>17</v>
      </c>
      <c r="T7" s="52">
        <v>18</v>
      </c>
      <c r="U7" s="52">
        <v>19</v>
      </c>
      <c r="V7" s="52">
        <v>20</v>
      </c>
    </row>
    <row r="8" spans="1:22" s="2" customFormat="1" ht="56.25" x14ac:dyDescent="0.15">
      <c r="A8" s="47" t="s">
        <v>0</v>
      </c>
      <c r="B8" s="47" t="s">
        <v>9</v>
      </c>
      <c r="C8" s="47" t="s">
        <v>33</v>
      </c>
      <c r="D8" s="47" t="s">
        <v>1</v>
      </c>
      <c r="E8" s="47" t="s">
        <v>2</v>
      </c>
      <c r="F8" s="47" t="s">
        <v>35</v>
      </c>
      <c r="G8" s="47" t="s">
        <v>41</v>
      </c>
      <c r="H8" s="48" t="s">
        <v>44</v>
      </c>
      <c r="I8" s="47" t="s">
        <v>42</v>
      </c>
      <c r="J8" s="47" t="s">
        <v>40</v>
      </c>
      <c r="K8" s="47" t="s">
        <v>43</v>
      </c>
      <c r="L8" s="48" t="s">
        <v>34</v>
      </c>
      <c r="M8" s="49" t="s">
        <v>37</v>
      </c>
      <c r="N8" s="49" t="s">
        <v>36</v>
      </c>
      <c r="Q8" s="53" t="s">
        <v>15</v>
      </c>
      <c r="R8" s="53" t="s">
        <v>12</v>
      </c>
      <c r="S8" s="53" t="s">
        <v>38</v>
      </c>
      <c r="T8" s="53" t="s">
        <v>13</v>
      </c>
      <c r="U8" s="53" t="s">
        <v>16</v>
      </c>
      <c r="V8" s="53" t="s">
        <v>14</v>
      </c>
    </row>
    <row r="9" spans="1:22" ht="16.5" x14ac:dyDescent="0.2">
      <c r="A9" s="50" t="s">
        <v>5</v>
      </c>
      <c r="B9" s="50" t="s">
        <v>8</v>
      </c>
      <c r="C9" s="50" t="s">
        <v>5</v>
      </c>
      <c r="D9" s="50" t="s">
        <v>5</v>
      </c>
      <c r="E9" s="50" t="s">
        <v>5</v>
      </c>
      <c r="F9" s="50" t="s">
        <v>5</v>
      </c>
      <c r="G9" s="50" t="s">
        <v>5</v>
      </c>
      <c r="H9" s="51" t="s">
        <v>5</v>
      </c>
      <c r="I9" s="50" t="s">
        <v>5</v>
      </c>
      <c r="J9" s="50" t="s">
        <v>5</v>
      </c>
      <c r="K9" s="50" t="s">
        <v>32</v>
      </c>
      <c r="L9" s="50" t="s">
        <v>32</v>
      </c>
      <c r="M9" s="50" t="s">
        <v>32</v>
      </c>
      <c r="N9" s="50" t="s">
        <v>32</v>
      </c>
      <c r="Q9" s="54" t="s">
        <v>62</v>
      </c>
      <c r="R9" s="54" t="s">
        <v>63</v>
      </c>
      <c r="S9" s="54" t="s">
        <v>20</v>
      </c>
      <c r="T9" s="54" t="s">
        <v>5</v>
      </c>
      <c r="U9" s="54" t="s">
        <v>64</v>
      </c>
      <c r="V9" s="54" t="s">
        <v>5</v>
      </c>
    </row>
    <row r="10" spans="1:22" s="3" customFormat="1" x14ac:dyDescent="0.15">
      <c r="A10" s="105"/>
      <c r="B10" s="104"/>
      <c r="C10" s="113"/>
      <c r="D10" s="113"/>
      <c r="E10" s="112"/>
      <c r="F10" s="112"/>
      <c r="G10" s="26"/>
      <c r="H10" s="29"/>
      <c r="I10" s="27"/>
      <c r="J10" s="27"/>
      <c r="K10" s="95" t="str">
        <f t="shared" ref="K10:K42" si="0">IF(I10&lt;&gt;"",ROUND((G10/100*I10),2),"")</f>
        <v/>
      </c>
      <c r="L10" s="95" t="str">
        <f t="shared" ref="L10:L42" si="1">IF(G10&lt;&gt;"",ROUND((G10/(100+J10)*J10),2),"")</f>
        <v/>
      </c>
      <c r="M10" s="95" t="str">
        <f>IF(G10&lt;&gt;"",MAX("0",ROUND((((G10-(H10*(100+J10)/100))*(100-I10)/100)/((100+J10)/100)),2)),"")</f>
        <v/>
      </c>
      <c r="N10" s="95" t="str">
        <f t="shared" ref="N10:N42" si="2">IF(G10&lt;&gt;"",IF(K10&lt;&gt;"",G10-K10,G10),"")</f>
        <v/>
      </c>
      <c r="O10" s="111" t="str">
        <f>IF(H10="","",IF(G10&gt;0,IF(H10*(1+J10/100)&gt;G10,"Hinweis: Der in Spalte 11 eingegebene Betrag ist nicht plausibel!",""),IF(H10*(1+J10/100)&lt;G10,"Hinweis: Der in Spalte 11 angegebene Betrag ist nicht plausibel!","")))</f>
        <v/>
      </c>
      <c r="Q10" s="95">
        <f ca="1">INDIRECT(CONCATENATE("Belegliste!P",ROW(M10)))</f>
        <v>0</v>
      </c>
      <c r="R10" s="95" t="str">
        <f>IF(G10&lt;&gt;"",M10-Q10,"")</f>
        <v/>
      </c>
      <c r="S10" s="60" t="s">
        <v>57</v>
      </c>
      <c r="T10" s="29"/>
      <c r="U10" s="28" t="str">
        <f>IF(G10&lt;&gt;"",M10-T10,"")</f>
        <v/>
      </c>
      <c r="V10" s="58"/>
    </row>
    <row r="11" spans="1:22" x14ac:dyDescent="0.2">
      <c r="A11" s="105"/>
      <c r="B11" s="104"/>
      <c r="C11" s="41"/>
      <c r="D11" s="41"/>
      <c r="E11" s="112"/>
      <c r="F11" s="112"/>
      <c r="G11" s="26"/>
      <c r="H11" s="29"/>
      <c r="I11" s="27"/>
      <c r="J11" s="27"/>
      <c r="K11" s="95" t="str">
        <f t="shared" si="0"/>
        <v/>
      </c>
      <c r="L11" s="95" t="str">
        <f t="shared" si="1"/>
        <v/>
      </c>
      <c r="M11" s="95" t="str">
        <f t="shared" ref="M11:M49" si="3">IF(G11&lt;&gt;"",MAX("0",ROUND((((G11-(H11*(100+J11)/100))*(100-I11)/100)/((100+J11)/100)),2)),"")</f>
        <v/>
      </c>
      <c r="N11" s="95" t="str">
        <f t="shared" si="2"/>
        <v/>
      </c>
      <c r="O11" s="111" t="str">
        <f t="shared" ref="O11:O42" si="4">IF(H11="","",IF(G11&gt;0,IF(H11*(1+J11/100)&gt;G11,"Hinweis: Der in Spalte 11 eingegebene Betrag ist nicht plausibel!",""),IF(H11*(1+J11/100)&lt;G11,"Hinweis: Der in Spalte 11 angegebene Betrag ist nicht plausibel!","")))</f>
        <v/>
      </c>
      <c r="Q11" s="95">
        <f t="shared" ref="Q11:Q48" ca="1" si="5">INDIRECT(CONCATENATE("Belegliste!P",ROW(M11)))</f>
        <v>0</v>
      </c>
      <c r="R11" s="28" t="str">
        <f t="shared" ref="R11:R42" si="6">IF(G11&lt;&gt;"",M11-Q11,"")</f>
        <v/>
      </c>
      <c r="S11" s="57"/>
      <c r="T11" s="29"/>
      <c r="U11" s="28" t="str">
        <f t="shared" ref="U11:U42" si="7">IF(G11&lt;&gt;"",M11-T11,"")</f>
        <v/>
      </c>
      <c r="V11" s="58"/>
    </row>
    <row r="12" spans="1:22" x14ac:dyDescent="0.2">
      <c r="A12" s="105"/>
      <c r="B12" s="104"/>
      <c r="C12" s="41"/>
      <c r="D12" s="41"/>
      <c r="E12" s="112"/>
      <c r="F12" s="112"/>
      <c r="G12" s="26"/>
      <c r="H12" s="29"/>
      <c r="I12" s="27"/>
      <c r="J12" s="27"/>
      <c r="K12" s="95" t="str">
        <f t="shared" si="0"/>
        <v/>
      </c>
      <c r="L12" s="95" t="str">
        <f t="shared" si="1"/>
        <v/>
      </c>
      <c r="M12" s="95" t="str">
        <f t="shared" si="3"/>
        <v/>
      </c>
      <c r="N12" s="95" t="str">
        <f t="shared" si="2"/>
        <v/>
      </c>
      <c r="O12" s="111" t="str">
        <f t="shared" si="4"/>
        <v/>
      </c>
      <c r="Q12" s="95">
        <f t="shared" ca="1" si="5"/>
        <v>0</v>
      </c>
      <c r="R12" s="28" t="str">
        <f t="shared" si="6"/>
        <v/>
      </c>
      <c r="S12" s="57"/>
      <c r="T12" s="29"/>
      <c r="U12" s="28" t="str">
        <f t="shared" si="7"/>
        <v/>
      </c>
      <c r="V12" s="58"/>
    </row>
    <row r="13" spans="1:22" x14ac:dyDescent="0.2">
      <c r="A13" s="105"/>
      <c r="B13" s="104"/>
      <c r="C13" s="41"/>
      <c r="D13" s="41"/>
      <c r="E13" s="112"/>
      <c r="F13" s="112"/>
      <c r="G13" s="26"/>
      <c r="H13" s="29"/>
      <c r="I13" s="27"/>
      <c r="J13" s="27"/>
      <c r="K13" s="95" t="str">
        <f t="shared" si="0"/>
        <v/>
      </c>
      <c r="L13" s="95" t="str">
        <f t="shared" si="1"/>
        <v/>
      </c>
      <c r="M13" s="95" t="str">
        <f t="shared" si="3"/>
        <v/>
      </c>
      <c r="N13" s="95" t="str">
        <f t="shared" si="2"/>
        <v/>
      </c>
      <c r="O13" s="111" t="str">
        <f t="shared" si="4"/>
        <v/>
      </c>
      <c r="Q13" s="95">
        <f t="shared" ca="1" si="5"/>
        <v>0</v>
      </c>
      <c r="R13" s="28" t="str">
        <f t="shared" si="6"/>
        <v/>
      </c>
      <c r="S13" s="57"/>
      <c r="T13" s="29"/>
      <c r="U13" s="28" t="str">
        <f t="shared" si="7"/>
        <v/>
      </c>
      <c r="V13" s="58"/>
    </row>
    <row r="14" spans="1:22" x14ac:dyDescent="0.2">
      <c r="A14" s="105"/>
      <c r="B14" s="104"/>
      <c r="C14" s="41"/>
      <c r="D14" s="41"/>
      <c r="E14" s="112"/>
      <c r="F14" s="112"/>
      <c r="G14" s="26"/>
      <c r="H14" s="29"/>
      <c r="I14" s="27"/>
      <c r="J14" s="27"/>
      <c r="K14" s="95" t="str">
        <f t="shared" si="0"/>
        <v/>
      </c>
      <c r="L14" s="95" t="str">
        <f t="shared" si="1"/>
        <v/>
      </c>
      <c r="M14" s="95" t="str">
        <f t="shared" si="3"/>
        <v/>
      </c>
      <c r="N14" s="95" t="str">
        <f t="shared" si="2"/>
        <v/>
      </c>
      <c r="O14" s="111" t="str">
        <f t="shared" si="4"/>
        <v/>
      </c>
      <c r="Q14" s="95">
        <f t="shared" ca="1" si="5"/>
        <v>0</v>
      </c>
      <c r="R14" s="28" t="str">
        <f t="shared" si="6"/>
        <v/>
      </c>
      <c r="S14" s="57"/>
      <c r="T14" s="29"/>
      <c r="U14" s="28" t="str">
        <f t="shared" si="7"/>
        <v/>
      </c>
      <c r="V14" s="58"/>
    </row>
    <row r="15" spans="1:22" x14ac:dyDescent="0.2">
      <c r="A15" s="105"/>
      <c r="B15" s="104"/>
      <c r="C15" s="41"/>
      <c r="D15" s="41"/>
      <c r="E15" s="112"/>
      <c r="F15" s="112"/>
      <c r="G15" s="26"/>
      <c r="H15" s="29"/>
      <c r="I15" s="27"/>
      <c r="J15" s="27"/>
      <c r="K15" s="95" t="str">
        <f t="shared" si="0"/>
        <v/>
      </c>
      <c r="L15" s="95" t="str">
        <f t="shared" si="1"/>
        <v/>
      </c>
      <c r="M15" s="95" t="str">
        <f t="shared" si="3"/>
        <v/>
      </c>
      <c r="N15" s="95" t="str">
        <f t="shared" si="2"/>
        <v/>
      </c>
      <c r="O15" s="111" t="str">
        <f t="shared" si="4"/>
        <v/>
      </c>
      <c r="Q15" s="95">
        <f t="shared" ca="1" si="5"/>
        <v>0</v>
      </c>
      <c r="R15" s="28" t="str">
        <f t="shared" si="6"/>
        <v/>
      </c>
      <c r="S15" s="57"/>
      <c r="T15" s="29"/>
      <c r="U15" s="28" t="str">
        <f t="shared" si="7"/>
        <v/>
      </c>
      <c r="V15" s="58"/>
    </row>
    <row r="16" spans="1:22" x14ac:dyDescent="0.2">
      <c r="A16" s="105"/>
      <c r="B16" s="104"/>
      <c r="C16" s="41"/>
      <c r="D16" s="41"/>
      <c r="E16" s="112"/>
      <c r="F16" s="112"/>
      <c r="G16" s="26"/>
      <c r="H16" s="29"/>
      <c r="I16" s="27"/>
      <c r="J16" s="27"/>
      <c r="K16" s="95" t="str">
        <f t="shared" si="0"/>
        <v/>
      </c>
      <c r="L16" s="95" t="str">
        <f t="shared" si="1"/>
        <v/>
      </c>
      <c r="M16" s="95" t="str">
        <f t="shared" si="3"/>
        <v/>
      </c>
      <c r="N16" s="95" t="str">
        <f t="shared" si="2"/>
        <v/>
      </c>
      <c r="O16" s="111" t="str">
        <f t="shared" si="4"/>
        <v/>
      </c>
      <c r="Q16" s="95">
        <f t="shared" ca="1" si="5"/>
        <v>0</v>
      </c>
      <c r="R16" s="28" t="str">
        <f t="shared" si="6"/>
        <v/>
      </c>
      <c r="S16" s="57"/>
      <c r="T16" s="29"/>
      <c r="U16" s="28" t="str">
        <f t="shared" si="7"/>
        <v/>
      </c>
      <c r="V16" s="58"/>
    </row>
    <row r="17" spans="1:22" x14ac:dyDescent="0.2">
      <c r="A17" s="105"/>
      <c r="B17" s="104"/>
      <c r="C17" s="41"/>
      <c r="D17" s="41"/>
      <c r="E17" s="112"/>
      <c r="F17" s="112"/>
      <c r="G17" s="26"/>
      <c r="H17" s="29"/>
      <c r="I17" s="27"/>
      <c r="J17" s="27"/>
      <c r="K17" s="95" t="str">
        <f t="shared" si="0"/>
        <v/>
      </c>
      <c r="L17" s="95" t="str">
        <f t="shared" si="1"/>
        <v/>
      </c>
      <c r="M17" s="95" t="str">
        <f t="shared" si="3"/>
        <v/>
      </c>
      <c r="N17" s="95" t="str">
        <f t="shared" si="2"/>
        <v/>
      </c>
      <c r="O17" s="111" t="str">
        <f t="shared" si="4"/>
        <v/>
      </c>
      <c r="Q17" s="95">
        <f t="shared" ca="1" si="5"/>
        <v>0</v>
      </c>
      <c r="R17" s="28" t="str">
        <f t="shared" si="6"/>
        <v/>
      </c>
      <c r="S17" s="57"/>
      <c r="T17" s="29"/>
      <c r="U17" s="28" t="str">
        <f t="shared" si="7"/>
        <v/>
      </c>
      <c r="V17" s="58"/>
    </row>
    <row r="18" spans="1:22" x14ac:dyDescent="0.2">
      <c r="A18" s="105"/>
      <c r="B18" s="104"/>
      <c r="C18" s="41"/>
      <c r="D18" s="41"/>
      <c r="E18" s="112"/>
      <c r="F18" s="112"/>
      <c r="G18" s="26"/>
      <c r="H18" s="29"/>
      <c r="I18" s="27"/>
      <c r="J18" s="27"/>
      <c r="K18" s="95" t="str">
        <f t="shared" si="0"/>
        <v/>
      </c>
      <c r="L18" s="95" t="str">
        <f t="shared" si="1"/>
        <v/>
      </c>
      <c r="M18" s="95" t="str">
        <f t="shared" si="3"/>
        <v/>
      </c>
      <c r="N18" s="95" t="str">
        <f t="shared" si="2"/>
        <v/>
      </c>
      <c r="O18" s="111" t="str">
        <f t="shared" si="4"/>
        <v/>
      </c>
      <c r="Q18" s="95">
        <f t="shared" ca="1" si="5"/>
        <v>0</v>
      </c>
      <c r="R18" s="28" t="str">
        <f t="shared" si="6"/>
        <v/>
      </c>
      <c r="S18" s="57"/>
      <c r="T18" s="29"/>
      <c r="U18" s="28" t="str">
        <f t="shared" si="7"/>
        <v/>
      </c>
      <c r="V18" s="58"/>
    </row>
    <row r="19" spans="1:22" x14ac:dyDescent="0.2">
      <c r="A19" s="105"/>
      <c r="B19" s="104"/>
      <c r="C19" s="41"/>
      <c r="D19" s="41"/>
      <c r="E19" s="112"/>
      <c r="F19" s="112"/>
      <c r="G19" s="26"/>
      <c r="H19" s="29"/>
      <c r="I19" s="27"/>
      <c r="J19" s="27"/>
      <c r="K19" s="95" t="str">
        <f t="shared" si="0"/>
        <v/>
      </c>
      <c r="L19" s="95" t="str">
        <f t="shared" si="1"/>
        <v/>
      </c>
      <c r="M19" s="95" t="str">
        <f t="shared" si="3"/>
        <v/>
      </c>
      <c r="N19" s="95" t="str">
        <f t="shared" si="2"/>
        <v/>
      </c>
      <c r="O19" s="111" t="str">
        <f t="shared" si="4"/>
        <v/>
      </c>
      <c r="Q19" s="95">
        <f t="shared" ca="1" si="5"/>
        <v>0</v>
      </c>
      <c r="R19" s="28" t="str">
        <f t="shared" si="6"/>
        <v/>
      </c>
      <c r="S19" s="57"/>
      <c r="T19" s="29"/>
      <c r="U19" s="28" t="str">
        <f t="shared" si="7"/>
        <v/>
      </c>
      <c r="V19" s="58"/>
    </row>
    <row r="20" spans="1:22" x14ac:dyDescent="0.2">
      <c r="A20" s="105"/>
      <c r="B20" s="104"/>
      <c r="C20" s="41"/>
      <c r="D20" s="41"/>
      <c r="E20" s="112"/>
      <c r="F20" s="112"/>
      <c r="G20" s="26"/>
      <c r="H20" s="29"/>
      <c r="I20" s="27"/>
      <c r="J20" s="27"/>
      <c r="K20" s="95" t="str">
        <f t="shared" si="0"/>
        <v/>
      </c>
      <c r="L20" s="95" t="str">
        <f t="shared" si="1"/>
        <v/>
      </c>
      <c r="M20" s="95" t="str">
        <f t="shared" si="3"/>
        <v/>
      </c>
      <c r="N20" s="95" t="str">
        <f t="shared" si="2"/>
        <v/>
      </c>
      <c r="O20" s="111" t="str">
        <f t="shared" si="4"/>
        <v/>
      </c>
      <c r="Q20" s="95">
        <f t="shared" ca="1" si="5"/>
        <v>0</v>
      </c>
      <c r="R20" s="28" t="str">
        <f t="shared" si="6"/>
        <v/>
      </c>
      <c r="S20" s="57"/>
      <c r="T20" s="29"/>
      <c r="U20" s="28" t="str">
        <f t="shared" si="7"/>
        <v/>
      </c>
      <c r="V20" s="58"/>
    </row>
    <row r="21" spans="1:22" x14ac:dyDescent="0.2">
      <c r="A21" s="105"/>
      <c r="B21" s="104"/>
      <c r="C21" s="41"/>
      <c r="D21" s="41"/>
      <c r="E21" s="112"/>
      <c r="F21" s="112"/>
      <c r="G21" s="26"/>
      <c r="H21" s="29"/>
      <c r="I21" s="27"/>
      <c r="J21" s="27"/>
      <c r="K21" s="95" t="str">
        <f t="shared" si="0"/>
        <v/>
      </c>
      <c r="L21" s="95" t="str">
        <f t="shared" si="1"/>
        <v/>
      </c>
      <c r="M21" s="95" t="str">
        <f t="shared" si="3"/>
        <v/>
      </c>
      <c r="N21" s="95" t="str">
        <f t="shared" si="2"/>
        <v/>
      </c>
      <c r="O21" s="111" t="str">
        <f t="shared" si="4"/>
        <v/>
      </c>
      <c r="Q21" s="95">
        <f t="shared" ca="1" si="5"/>
        <v>0</v>
      </c>
      <c r="R21" s="28" t="str">
        <f t="shared" si="6"/>
        <v/>
      </c>
      <c r="S21" s="57"/>
      <c r="T21" s="29"/>
      <c r="U21" s="28" t="str">
        <f t="shared" si="7"/>
        <v/>
      </c>
      <c r="V21" s="58"/>
    </row>
    <row r="22" spans="1:22" x14ac:dyDescent="0.2">
      <c r="A22" s="105"/>
      <c r="B22" s="104"/>
      <c r="C22" s="41"/>
      <c r="D22" s="41"/>
      <c r="E22" s="112"/>
      <c r="F22" s="112"/>
      <c r="G22" s="26"/>
      <c r="H22" s="29"/>
      <c r="I22" s="27"/>
      <c r="J22" s="27"/>
      <c r="K22" s="95" t="str">
        <f t="shared" si="0"/>
        <v/>
      </c>
      <c r="L22" s="95" t="str">
        <f t="shared" si="1"/>
        <v/>
      </c>
      <c r="M22" s="95" t="str">
        <f t="shared" si="3"/>
        <v/>
      </c>
      <c r="N22" s="95" t="str">
        <f t="shared" si="2"/>
        <v/>
      </c>
      <c r="O22" s="111" t="str">
        <f t="shared" si="4"/>
        <v/>
      </c>
      <c r="Q22" s="95">
        <f t="shared" ca="1" si="5"/>
        <v>0</v>
      </c>
      <c r="R22" s="28" t="str">
        <f t="shared" si="6"/>
        <v/>
      </c>
      <c r="S22" s="57"/>
      <c r="T22" s="29"/>
      <c r="U22" s="28" t="str">
        <f t="shared" si="7"/>
        <v/>
      </c>
      <c r="V22" s="58"/>
    </row>
    <row r="23" spans="1:22" x14ac:dyDescent="0.2">
      <c r="A23" s="105"/>
      <c r="B23" s="104"/>
      <c r="C23" s="41"/>
      <c r="D23" s="41"/>
      <c r="E23" s="112"/>
      <c r="F23" s="112"/>
      <c r="G23" s="26"/>
      <c r="H23" s="29"/>
      <c r="I23" s="27"/>
      <c r="J23" s="27"/>
      <c r="K23" s="95" t="str">
        <f t="shared" si="0"/>
        <v/>
      </c>
      <c r="L23" s="95" t="str">
        <f t="shared" si="1"/>
        <v/>
      </c>
      <c r="M23" s="95" t="str">
        <f t="shared" si="3"/>
        <v/>
      </c>
      <c r="N23" s="95" t="str">
        <f t="shared" si="2"/>
        <v/>
      </c>
      <c r="O23" s="111" t="str">
        <f t="shared" si="4"/>
        <v/>
      </c>
      <c r="Q23" s="95">
        <f t="shared" ca="1" si="5"/>
        <v>0</v>
      </c>
      <c r="R23" s="28" t="str">
        <f t="shared" si="6"/>
        <v/>
      </c>
      <c r="S23" s="57"/>
      <c r="T23" s="29"/>
      <c r="U23" s="28" t="str">
        <f t="shared" si="7"/>
        <v/>
      </c>
      <c r="V23" s="58"/>
    </row>
    <row r="24" spans="1:22" x14ac:dyDescent="0.2">
      <c r="A24" s="105"/>
      <c r="B24" s="104"/>
      <c r="C24" s="41"/>
      <c r="D24" s="41"/>
      <c r="E24" s="112"/>
      <c r="F24" s="112"/>
      <c r="G24" s="26"/>
      <c r="H24" s="29"/>
      <c r="I24" s="27"/>
      <c r="J24" s="27"/>
      <c r="K24" s="95" t="str">
        <f t="shared" si="0"/>
        <v/>
      </c>
      <c r="L24" s="95" t="str">
        <f t="shared" si="1"/>
        <v/>
      </c>
      <c r="M24" s="95" t="str">
        <f t="shared" si="3"/>
        <v/>
      </c>
      <c r="N24" s="95" t="str">
        <f t="shared" si="2"/>
        <v/>
      </c>
      <c r="O24" s="111" t="str">
        <f t="shared" si="4"/>
        <v/>
      </c>
      <c r="Q24" s="95">
        <f t="shared" ca="1" si="5"/>
        <v>0</v>
      </c>
      <c r="R24" s="28" t="str">
        <f t="shared" si="6"/>
        <v/>
      </c>
      <c r="S24" s="57"/>
      <c r="T24" s="29"/>
      <c r="U24" s="28" t="str">
        <f t="shared" si="7"/>
        <v/>
      </c>
      <c r="V24" s="58"/>
    </row>
    <row r="25" spans="1:22" x14ac:dyDescent="0.2">
      <c r="A25" s="105"/>
      <c r="B25" s="104"/>
      <c r="C25" s="41"/>
      <c r="D25" s="41"/>
      <c r="E25" s="112"/>
      <c r="F25" s="112"/>
      <c r="G25" s="26"/>
      <c r="H25" s="29"/>
      <c r="I25" s="27"/>
      <c r="J25" s="27"/>
      <c r="K25" s="95" t="str">
        <f t="shared" si="0"/>
        <v/>
      </c>
      <c r="L25" s="95" t="str">
        <f t="shared" si="1"/>
        <v/>
      </c>
      <c r="M25" s="95" t="str">
        <f t="shared" si="3"/>
        <v/>
      </c>
      <c r="N25" s="95" t="str">
        <f t="shared" si="2"/>
        <v/>
      </c>
      <c r="O25" s="111" t="str">
        <f t="shared" si="4"/>
        <v/>
      </c>
      <c r="Q25" s="95">
        <f t="shared" ca="1" si="5"/>
        <v>0</v>
      </c>
      <c r="R25" s="28" t="str">
        <f t="shared" si="6"/>
        <v/>
      </c>
      <c r="S25" s="57"/>
      <c r="T25" s="29"/>
      <c r="U25" s="28" t="str">
        <f t="shared" si="7"/>
        <v/>
      </c>
      <c r="V25" s="58"/>
    </row>
    <row r="26" spans="1:22" x14ac:dyDescent="0.2">
      <c r="A26" s="105"/>
      <c r="B26" s="104"/>
      <c r="C26" s="41"/>
      <c r="D26" s="41"/>
      <c r="E26" s="112"/>
      <c r="F26" s="112"/>
      <c r="G26" s="26"/>
      <c r="H26" s="29"/>
      <c r="I26" s="27"/>
      <c r="J26" s="27"/>
      <c r="K26" s="95" t="str">
        <f t="shared" si="0"/>
        <v/>
      </c>
      <c r="L26" s="95" t="str">
        <f t="shared" si="1"/>
        <v/>
      </c>
      <c r="M26" s="95" t="str">
        <f t="shared" si="3"/>
        <v/>
      </c>
      <c r="N26" s="95" t="str">
        <f t="shared" si="2"/>
        <v/>
      </c>
      <c r="O26" s="111" t="str">
        <f t="shared" si="4"/>
        <v/>
      </c>
      <c r="Q26" s="95">
        <f t="shared" ca="1" si="5"/>
        <v>0</v>
      </c>
      <c r="R26" s="28" t="str">
        <f t="shared" si="6"/>
        <v/>
      </c>
      <c r="S26" s="57"/>
      <c r="T26" s="29"/>
      <c r="U26" s="28" t="str">
        <f t="shared" si="7"/>
        <v/>
      </c>
      <c r="V26" s="58"/>
    </row>
    <row r="27" spans="1:22" x14ac:dyDescent="0.2">
      <c r="A27" s="105"/>
      <c r="B27" s="104"/>
      <c r="C27" s="41"/>
      <c r="D27" s="41"/>
      <c r="E27" s="112"/>
      <c r="F27" s="112"/>
      <c r="G27" s="26"/>
      <c r="H27" s="29"/>
      <c r="I27" s="27"/>
      <c r="J27" s="27"/>
      <c r="K27" s="95" t="str">
        <f t="shared" si="0"/>
        <v/>
      </c>
      <c r="L27" s="95" t="str">
        <f t="shared" si="1"/>
        <v/>
      </c>
      <c r="M27" s="95" t="str">
        <f t="shared" si="3"/>
        <v/>
      </c>
      <c r="N27" s="95" t="str">
        <f t="shared" si="2"/>
        <v/>
      </c>
      <c r="O27" s="111" t="str">
        <f t="shared" si="4"/>
        <v/>
      </c>
      <c r="Q27" s="95">
        <f t="shared" ca="1" si="5"/>
        <v>0</v>
      </c>
      <c r="R27" s="28" t="str">
        <f t="shared" si="6"/>
        <v/>
      </c>
      <c r="S27" s="57"/>
      <c r="T27" s="29"/>
      <c r="U27" s="28" t="str">
        <f t="shared" si="7"/>
        <v/>
      </c>
      <c r="V27" s="58"/>
    </row>
    <row r="28" spans="1:22" x14ac:dyDescent="0.2">
      <c r="A28" s="105"/>
      <c r="B28" s="104"/>
      <c r="C28" s="41"/>
      <c r="D28" s="41"/>
      <c r="E28" s="112"/>
      <c r="F28" s="112"/>
      <c r="G28" s="26"/>
      <c r="H28" s="29"/>
      <c r="I28" s="27"/>
      <c r="J28" s="27"/>
      <c r="K28" s="95" t="str">
        <f t="shared" si="0"/>
        <v/>
      </c>
      <c r="L28" s="95" t="str">
        <f t="shared" si="1"/>
        <v/>
      </c>
      <c r="M28" s="95" t="str">
        <f t="shared" si="3"/>
        <v/>
      </c>
      <c r="N28" s="95" t="str">
        <f t="shared" si="2"/>
        <v/>
      </c>
      <c r="O28" s="111" t="str">
        <f t="shared" si="4"/>
        <v/>
      </c>
      <c r="Q28" s="95">
        <f t="shared" ca="1" si="5"/>
        <v>0</v>
      </c>
      <c r="R28" s="28" t="str">
        <f t="shared" si="6"/>
        <v/>
      </c>
      <c r="S28" s="57"/>
      <c r="T28" s="29"/>
      <c r="U28" s="28" t="str">
        <f t="shared" si="7"/>
        <v/>
      </c>
      <c r="V28" s="58"/>
    </row>
    <row r="29" spans="1:22" x14ac:dyDescent="0.2">
      <c r="A29" s="105"/>
      <c r="B29" s="104"/>
      <c r="C29" s="41"/>
      <c r="D29" s="41"/>
      <c r="E29" s="112"/>
      <c r="F29" s="112"/>
      <c r="G29" s="26"/>
      <c r="H29" s="29"/>
      <c r="I29" s="27"/>
      <c r="J29" s="27"/>
      <c r="K29" s="95" t="str">
        <f t="shared" si="0"/>
        <v/>
      </c>
      <c r="L29" s="95" t="str">
        <f t="shared" si="1"/>
        <v/>
      </c>
      <c r="M29" s="95" t="str">
        <f t="shared" si="3"/>
        <v/>
      </c>
      <c r="N29" s="95" t="str">
        <f t="shared" si="2"/>
        <v/>
      </c>
      <c r="O29" s="111" t="str">
        <f t="shared" si="4"/>
        <v/>
      </c>
      <c r="Q29" s="95">
        <f t="shared" ca="1" si="5"/>
        <v>0</v>
      </c>
      <c r="R29" s="28" t="str">
        <f t="shared" si="6"/>
        <v/>
      </c>
      <c r="S29" s="57"/>
      <c r="T29" s="29"/>
      <c r="U29" s="28" t="str">
        <f t="shared" si="7"/>
        <v/>
      </c>
      <c r="V29" s="58"/>
    </row>
    <row r="30" spans="1:22" x14ac:dyDescent="0.2">
      <c r="A30" s="105"/>
      <c r="B30" s="104"/>
      <c r="C30" s="41"/>
      <c r="D30" s="41"/>
      <c r="E30" s="112"/>
      <c r="F30" s="112"/>
      <c r="G30" s="26"/>
      <c r="H30" s="29"/>
      <c r="I30" s="27"/>
      <c r="J30" s="27"/>
      <c r="K30" s="95" t="str">
        <f t="shared" si="0"/>
        <v/>
      </c>
      <c r="L30" s="95" t="str">
        <f t="shared" si="1"/>
        <v/>
      </c>
      <c r="M30" s="95" t="str">
        <f t="shared" si="3"/>
        <v/>
      </c>
      <c r="N30" s="95" t="str">
        <f t="shared" si="2"/>
        <v/>
      </c>
      <c r="O30" s="111" t="str">
        <f t="shared" si="4"/>
        <v/>
      </c>
      <c r="Q30" s="95">
        <f t="shared" ca="1" si="5"/>
        <v>0</v>
      </c>
      <c r="R30" s="28" t="str">
        <f t="shared" si="6"/>
        <v/>
      </c>
      <c r="S30" s="57"/>
      <c r="T30" s="29"/>
      <c r="U30" s="28" t="str">
        <f t="shared" si="7"/>
        <v/>
      </c>
      <c r="V30" s="58"/>
    </row>
    <row r="31" spans="1:22" x14ac:dyDescent="0.2">
      <c r="A31" s="105"/>
      <c r="B31" s="104"/>
      <c r="C31" s="41"/>
      <c r="D31" s="41"/>
      <c r="E31" s="112"/>
      <c r="F31" s="112"/>
      <c r="G31" s="26"/>
      <c r="H31" s="29"/>
      <c r="I31" s="27"/>
      <c r="J31" s="27"/>
      <c r="K31" s="95" t="str">
        <f t="shared" si="0"/>
        <v/>
      </c>
      <c r="L31" s="95" t="str">
        <f t="shared" si="1"/>
        <v/>
      </c>
      <c r="M31" s="95" t="str">
        <f t="shared" si="3"/>
        <v/>
      </c>
      <c r="N31" s="95" t="str">
        <f t="shared" si="2"/>
        <v/>
      </c>
      <c r="O31" s="111" t="str">
        <f t="shared" si="4"/>
        <v/>
      </c>
      <c r="Q31" s="95">
        <f t="shared" ca="1" si="5"/>
        <v>0</v>
      </c>
      <c r="R31" s="28" t="str">
        <f t="shared" si="6"/>
        <v/>
      </c>
      <c r="S31" s="57"/>
      <c r="T31" s="29"/>
      <c r="U31" s="28" t="str">
        <f t="shared" si="7"/>
        <v/>
      </c>
      <c r="V31" s="58"/>
    </row>
    <row r="32" spans="1:22" x14ac:dyDescent="0.2">
      <c r="A32" s="105"/>
      <c r="B32" s="104"/>
      <c r="C32" s="41"/>
      <c r="D32" s="41"/>
      <c r="E32" s="112"/>
      <c r="F32" s="112"/>
      <c r="G32" s="26"/>
      <c r="H32" s="29"/>
      <c r="I32" s="27"/>
      <c r="J32" s="27"/>
      <c r="K32" s="95" t="str">
        <f t="shared" si="0"/>
        <v/>
      </c>
      <c r="L32" s="95" t="str">
        <f t="shared" si="1"/>
        <v/>
      </c>
      <c r="M32" s="95" t="str">
        <f t="shared" si="3"/>
        <v/>
      </c>
      <c r="N32" s="95" t="str">
        <f t="shared" si="2"/>
        <v/>
      </c>
      <c r="O32" s="111" t="str">
        <f t="shared" si="4"/>
        <v/>
      </c>
      <c r="Q32" s="95">
        <f t="shared" ca="1" si="5"/>
        <v>0</v>
      </c>
      <c r="R32" s="28" t="str">
        <f t="shared" si="6"/>
        <v/>
      </c>
      <c r="S32" s="57"/>
      <c r="T32" s="29"/>
      <c r="U32" s="28" t="str">
        <f t="shared" si="7"/>
        <v/>
      </c>
      <c r="V32" s="58"/>
    </row>
    <row r="33" spans="1:22" x14ac:dyDescent="0.2">
      <c r="A33" s="105"/>
      <c r="B33" s="104"/>
      <c r="C33" s="41"/>
      <c r="D33" s="41"/>
      <c r="E33" s="112"/>
      <c r="F33" s="112"/>
      <c r="G33" s="26"/>
      <c r="H33" s="29"/>
      <c r="I33" s="27"/>
      <c r="J33" s="27"/>
      <c r="K33" s="95" t="str">
        <f t="shared" si="0"/>
        <v/>
      </c>
      <c r="L33" s="95" t="str">
        <f t="shared" si="1"/>
        <v/>
      </c>
      <c r="M33" s="95" t="str">
        <f t="shared" si="3"/>
        <v/>
      </c>
      <c r="N33" s="95" t="str">
        <f t="shared" si="2"/>
        <v/>
      </c>
      <c r="O33" s="111" t="str">
        <f t="shared" si="4"/>
        <v/>
      </c>
      <c r="Q33" s="95">
        <f t="shared" ca="1" si="5"/>
        <v>0</v>
      </c>
      <c r="R33" s="28" t="str">
        <f t="shared" si="6"/>
        <v/>
      </c>
      <c r="S33" s="57"/>
      <c r="T33" s="29"/>
      <c r="U33" s="28" t="str">
        <f t="shared" si="7"/>
        <v/>
      </c>
      <c r="V33" s="58"/>
    </row>
    <row r="34" spans="1:22" x14ac:dyDescent="0.2">
      <c r="A34" s="105"/>
      <c r="B34" s="104"/>
      <c r="C34" s="41"/>
      <c r="D34" s="41"/>
      <c r="E34" s="112"/>
      <c r="F34" s="112"/>
      <c r="G34" s="26"/>
      <c r="H34" s="29"/>
      <c r="I34" s="27"/>
      <c r="J34" s="27"/>
      <c r="K34" s="95" t="str">
        <f t="shared" si="0"/>
        <v/>
      </c>
      <c r="L34" s="95" t="str">
        <f t="shared" si="1"/>
        <v/>
      </c>
      <c r="M34" s="95" t="str">
        <f t="shared" si="3"/>
        <v/>
      </c>
      <c r="N34" s="95" t="str">
        <f t="shared" si="2"/>
        <v/>
      </c>
      <c r="O34" s="111" t="str">
        <f t="shared" si="4"/>
        <v/>
      </c>
      <c r="Q34" s="95">
        <f t="shared" ca="1" si="5"/>
        <v>0</v>
      </c>
      <c r="R34" s="28" t="str">
        <f t="shared" si="6"/>
        <v/>
      </c>
      <c r="S34" s="57"/>
      <c r="T34" s="29"/>
      <c r="U34" s="28" t="str">
        <f t="shared" si="7"/>
        <v/>
      </c>
      <c r="V34" s="58"/>
    </row>
    <row r="35" spans="1:22" x14ac:dyDescent="0.2">
      <c r="A35" s="105"/>
      <c r="B35" s="104"/>
      <c r="C35" s="41"/>
      <c r="D35" s="41"/>
      <c r="E35" s="112"/>
      <c r="F35" s="112"/>
      <c r="G35" s="26"/>
      <c r="H35" s="29"/>
      <c r="I35" s="27"/>
      <c r="J35" s="27"/>
      <c r="K35" s="95" t="str">
        <f t="shared" si="0"/>
        <v/>
      </c>
      <c r="L35" s="95" t="str">
        <f t="shared" si="1"/>
        <v/>
      </c>
      <c r="M35" s="95" t="str">
        <f t="shared" si="3"/>
        <v/>
      </c>
      <c r="N35" s="95" t="str">
        <f t="shared" si="2"/>
        <v/>
      </c>
      <c r="O35" s="111" t="str">
        <f t="shared" si="4"/>
        <v/>
      </c>
      <c r="Q35" s="95">
        <f t="shared" ca="1" si="5"/>
        <v>0</v>
      </c>
      <c r="R35" s="28" t="str">
        <f t="shared" si="6"/>
        <v/>
      </c>
      <c r="S35" s="57"/>
      <c r="T35" s="29"/>
      <c r="U35" s="28" t="str">
        <f t="shared" si="7"/>
        <v/>
      </c>
      <c r="V35" s="58"/>
    </row>
    <row r="36" spans="1:22" x14ac:dyDescent="0.2">
      <c r="A36" s="105"/>
      <c r="B36" s="104"/>
      <c r="C36" s="41"/>
      <c r="D36" s="41"/>
      <c r="E36" s="112"/>
      <c r="F36" s="112"/>
      <c r="G36" s="26"/>
      <c r="H36" s="29"/>
      <c r="I36" s="27"/>
      <c r="J36" s="27"/>
      <c r="K36" s="95" t="str">
        <f t="shared" si="0"/>
        <v/>
      </c>
      <c r="L36" s="95" t="str">
        <f t="shared" si="1"/>
        <v/>
      </c>
      <c r="M36" s="95" t="str">
        <f t="shared" si="3"/>
        <v/>
      </c>
      <c r="N36" s="95" t="str">
        <f t="shared" si="2"/>
        <v/>
      </c>
      <c r="O36" s="111" t="str">
        <f t="shared" si="4"/>
        <v/>
      </c>
      <c r="Q36" s="95">
        <f t="shared" ca="1" si="5"/>
        <v>0</v>
      </c>
      <c r="R36" s="28" t="str">
        <f t="shared" si="6"/>
        <v/>
      </c>
      <c r="S36" s="57"/>
      <c r="T36" s="29"/>
      <c r="U36" s="28" t="str">
        <f t="shared" si="7"/>
        <v/>
      </c>
      <c r="V36" s="58"/>
    </row>
    <row r="37" spans="1:22" x14ac:dyDescent="0.2">
      <c r="A37" s="105"/>
      <c r="B37" s="104"/>
      <c r="C37" s="41"/>
      <c r="D37" s="41"/>
      <c r="E37" s="112"/>
      <c r="F37" s="112"/>
      <c r="G37" s="26"/>
      <c r="H37" s="29"/>
      <c r="I37" s="27"/>
      <c r="J37" s="27"/>
      <c r="K37" s="95" t="str">
        <f t="shared" si="0"/>
        <v/>
      </c>
      <c r="L37" s="95" t="str">
        <f t="shared" si="1"/>
        <v/>
      </c>
      <c r="M37" s="95" t="str">
        <f t="shared" si="3"/>
        <v/>
      </c>
      <c r="N37" s="95" t="str">
        <f t="shared" si="2"/>
        <v/>
      </c>
      <c r="O37" s="111" t="str">
        <f t="shared" si="4"/>
        <v/>
      </c>
      <c r="Q37" s="95">
        <f t="shared" ca="1" si="5"/>
        <v>0</v>
      </c>
      <c r="R37" s="28" t="str">
        <f t="shared" si="6"/>
        <v/>
      </c>
      <c r="S37" s="57"/>
      <c r="T37" s="29"/>
      <c r="U37" s="28" t="str">
        <f t="shared" si="7"/>
        <v/>
      </c>
      <c r="V37" s="58"/>
    </row>
    <row r="38" spans="1:22" x14ac:dyDescent="0.2">
      <c r="A38" s="105"/>
      <c r="B38" s="104"/>
      <c r="C38" s="41"/>
      <c r="D38" s="41"/>
      <c r="E38" s="112"/>
      <c r="F38" s="112"/>
      <c r="G38" s="26"/>
      <c r="H38" s="29"/>
      <c r="I38" s="27"/>
      <c r="J38" s="27"/>
      <c r="K38" s="95" t="str">
        <f t="shared" si="0"/>
        <v/>
      </c>
      <c r="L38" s="95" t="str">
        <f t="shared" si="1"/>
        <v/>
      </c>
      <c r="M38" s="95" t="str">
        <f t="shared" si="3"/>
        <v/>
      </c>
      <c r="N38" s="95" t="str">
        <f t="shared" si="2"/>
        <v/>
      </c>
      <c r="O38" s="111" t="str">
        <f t="shared" si="4"/>
        <v/>
      </c>
      <c r="Q38" s="95">
        <f t="shared" ca="1" si="5"/>
        <v>0</v>
      </c>
      <c r="R38" s="28" t="str">
        <f t="shared" si="6"/>
        <v/>
      </c>
      <c r="S38" s="57"/>
      <c r="T38" s="29"/>
      <c r="U38" s="28" t="str">
        <f t="shared" si="7"/>
        <v/>
      </c>
      <c r="V38" s="58"/>
    </row>
    <row r="39" spans="1:22" x14ac:dyDescent="0.2">
      <c r="A39" s="105"/>
      <c r="B39" s="104"/>
      <c r="C39" s="41"/>
      <c r="D39" s="41"/>
      <c r="E39" s="112"/>
      <c r="F39" s="112"/>
      <c r="G39" s="26"/>
      <c r="H39" s="29"/>
      <c r="I39" s="27"/>
      <c r="J39" s="27"/>
      <c r="K39" s="95" t="str">
        <f t="shared" si="0"/>
        <v/>
      </c>
      <c r="L39" s="95" t="str">
        <f t="shared" si="1"/>
        <v/>
      </c>
      <c r="M39" s="95" t="str">
        <f t="shared" si="3"/>
        <v/>
      </c>
      <c r="N39" s="95" t="str">
        <f t="shared" si="2"/>
        <v/>
      </c>
      <c r="O39" s="111" t="str">
        <f t="shared" si="4"/>
        <v/>
      </c>
      <c r="Q39" s="95">
        <f t="shared" ca="1" si="5"/>
        <v>0</v>
      </c>
      <c r="R39" s="28" t="str">
        <f t="shared" si="6"/>
        <v/>
      </c>
      <c r="S39" s="57"/>
      <c r="T39" s="29"/>
      <c r="U39" s="28" t="str">
        <f t="shared" si="7"/>
        <v/>
      </c>
      <c r="V39" s="58"/>
    </row>
    <row r="40" spans="1:22" x14ac:dyDescent="0.2">
      <c r="A40" s="105"/>
      <c r="B40" s="104"/>
      <c r="C40" s="41"/>
      <c r="D40" s="41"/>
      <c r="E40" s="112"/>
      <c r="F40" s="112"/>
      <c r="G40" s="26"/>
      <c r="H40" s="29"/>
      <c r="I40" s="27"/>
      <c r="J40" s="27"/>
      <c r="K40" s="95" t="str">
        <f t="shared" si="0"/>
        <v/>
      </c>
      <c r="L40" s="95" t="str">
        <f t="shared" si="1"/>
        <v/>
      </c>
      <c r="M40" s="95" t="str">
        <f t="shared" si="3"/>
        <v/>
      </c>
      <c r="N40" s="95" t="str">
        <f t="shared" si="2"/>
        <v/>
      </c>
      <c r="O40" s="111" t="str">
        <f t="shared" si="4"/>
        <v/>
      </c>
      <c r="Q40" s="95">
        <f t="shared" ca="1" si="5"/>
        <v>0</v>
      </c>
      <c r="R40" s="28" t="str">
        <f t="shared" si="6"/>
        <v/>
      </c>
      <c r="S40" s="57"/>
      <c r="T40" s="29"/>
      <c r="U40" s="28" t="str">
        <f t="shared" si="7"/>
        <v/>
      </c>
      <c r="V40" s="58"/>
    </row>
    <row r="41" spans="1:22" x14ac:dyDescent="0.2">
      <c r="A41" s="105"/>
      <c r="B41" s="104"/>
      <c r="C41" s="41"/>
      <c r="D41" s="41"/>
      <c r="E41" s="112"/>
      <c r="F41" s="112"/>
      <c r="G41" s="26"/>
      <c r="H41" s="29"/>
      <c r="I41" s="27"/>
      <c r="J41" s="27"/>
      <c r="K41" s="95" t="str">
        <f t="shared" si="0"/>
        <v/>
      </c>
      <c r="L41" s="95" t="str">
        <f t="shared" si="1"/>
        <v/>
      </c>
      <c r="M41" s="95" t="str">
        <f t="shared" si="3"/>
        <v/>
      </c>
      <c r="N41" s="95" t="str">
        <f t="shared" si="2"/>
        <v/>
      </c>
      <c r="O41" s="111" t="str">
        <f t="shared" si="4"/>
        <v/>
      </c>
      <c r="Q41" s="95">
        <f t="shared" ca="1" si="5"/>
        <v>0</v>
      </c>
      <c r="R41" s="28" t="str">
        <f t="shared" si="6"/>
        <v/>
      </c>
      <c r="S41" s="57"/>
      <c r="T41" s="29"/>
      <c r="U41" s="28" t="str">
        <f t="shared" si="7"/>
        <v/>
      </c>
      <c r="V41" s="58"/>
    </row>
    <row r="42" spans="1:22" x14ac:dyDescent="0.2">
      <c r="A42" s="105"/>
      <c r="B42" s="104"/>
      <c r="C42" s="41"/>
      <c r="D42" s="41"/>
      <c r="E42" s="112"/>
      <c r="F42" s="112"/>
      <c r="G42" s="26"/>
      <c r="H42" s="29"/>
      <c r="I42" s="27"/>
      <c r="J42" s="27"/>
      <c r="K42" s="95" t="str">
        <f t="shared" si="0"/>
        <v/>
      </c>
      <c r="L42" s="95" t="str">
        <f t="shared" si="1"/>
        <v/>
      </c>
      <c r="M42" s="95" t="str">
        <f t="shared" si="3"/>
        <v/>
      </c>
      <c r="N42" s="95" t="str">
        <f t="shared" si="2"/>
        <v/>
      </c>
      <c r="O42" s="111" t="str">
        <f t="shared" si="4"/>
        <v/>
      </c>
      <c r="Q42" s="95">
        <f t="shared" ca="1" si="5"/>
        <v>0</v>
      </c>
      <c r="R42" s="28" t="str">
        <f t="shared" si="6"/>
        <v/>
      </c>
      <c r="S42" s="57"/>
      <c r="T42" s="29"/>
      <c r="U42" s="28" t="str">
        <f t="shared" si="7"/>
        <v/>
      </c>
      <c r="V42" s="58"/>
    </row>
    <row r="43" spans="1:22" x14ac:dyDescent="0.2">
      <c r="A43" s="105"/>
      <c r="B43" s="104"/>
      <c r="C43" s="41"/>
      <c r="D43" s="41"/>
      <c r="E43" s="112"/>
      <c r="F43" s="112"/>
      <c r="G43" s="26"/>
      <c r="H43" s="29"/>
      <c r="I43" s="27"/>
      <c r="J43" s="27"/>
      <c r="K43" s="95" t="str">
        <f t="shared" ref="K43:K46" si="8">IF(I43&lt;&gt;"",ROUND((G43/100*I43),2),"")</f>
        <v/>
      </c>
      <c r="L43" s="95" t="str">
        <f t="shared" ref="L43:L46" si="9">IF(G43&lt;&gt;"",ROUND((G43/(100+J43)*J43),2),"")</f>
        <v/>
      </c>
      <c r="M43" s="95" t="str">
        <f t="shared" si="3"/>
        <v/>
      </c>
      <c r="N43" s="95" t="str">
        <f t="shared" ref="N43:N46" si="10">IF(G43&lt;&gt;"",IF(K43&lt;&gt;"",G43-K43,G43),"")</f>
        <v/>
      </c>
      <c r="O43" s="111" t="str">
        <f t="shared" ref="O43:O46" si="11">IF(H43="","",IF(G43&gt;0,IF(H43*(1+J43/100)&gt;G43,"Hinweis: Der in Spalte 11 eingegebene Betrag ist nicht plausibel!",""),IF(H43*(1+J43/100)&lt;G43,"Hinweis: Der in Spalte 11 angegebene Betrag ist nicht plausibel!","")))</f>
        <v/>
      </c>
      <c r="Q43" s="95">
        <f t="shared" ca="1" si="5"/>
        <v>0</v>
      </c>
      <c r="R43" s="28" t="str">
        <f t="shared" ref="R43:R46" si="12">IF(G43&lt;&gt;"",M43-Q43,"")</f>
        <v/>
      </c>
      <c r="S43" s="57"/>
      <c r="T43" s="29"/>
      <c r="U43" s="28" t="str">
        <f t="shared" ref="U43:U46" si="13">IF(G43&lt;&gt;"",M43-T43,"")</f>
        <v/>
      </c>
      <c r="V43" s="58"/>
    </row>
    <row r="44" spans="1:22" x14ac:dyDescent="0.2">
      <c r="A44" s="105"/>
      <c r="B44" s="104"/>
      <c r="C44" s="41"/>
      <c r="D44" s="41"/>
      <c r="E44" s="112" t="s">
        <v>50</v>
      </c>
      <c r="F44" s="112" t="s">
        <v>50</v>
      </c>
      <c r="G44" s="26"/>
      <c r="H44" s="29"/>
      <c r="I44" s="27"/>
      <c r="J44" s="27"/>
      <c r="K44" s="95" t="str">
        <f t="shared" si="8"/>
        <v/>
      </c>
      <c r="L44" s="95" t="str">
        <f t="shared" si="9"/>
        <v/>
      </c>
      <c r="M44" s="95" t="str">
        <f t="shared" si="3"/>
        <v/>
      </c>
      <c r="N44" s="95" t="str">
        <f t="shared" si="10"/>
        <v/>
      </c>
      <c r="O44" s="111" t="str">
        <f t="shared" si="11"/>
        <v/>
      </c>
      <c r="Q44" s="95">
        <f t="shared" ca="1" si="5"/>
        <v>0</v>
      </c>
      <c r="R44" s="28" t="str">
        <f t="shared" si="12"/>
        <v/>
      </c>
      <c r="S44" s="57"/>
      <c r="T44" s="29"/>
      <c r="U44" s="28" t="str">
        <f t="shared" si="13"/>
        <v/>
      </c>
      <c r="V44" s="58"/>
    </row>
    <row r="45" spans="1:22" x14ac:dyDescent="0.2">
      <c r="A45" s="105"/>
      <c r="B45" s="104"/>
      <c r="C45" s="41"/>
      <c r="D45" s="41"/>
      <c r="E45" s="112" t="s">
        <v>50</v>
      </c>
      <c r="F45" s="112" t="s">
        <v>50</v>
      </c>
      <c r="G45" s="26"/>
      <c r="H45" s="29"/>
      <c r="I45" s="27"/>
      <c r="J45" s="27"/>
      <c r="K45" s="95" t="str">
        <f t="shared" si="8"/>
        <v/>
      </c>
      <c r="L45" s="95" t="str">
        <f t="shared" si="9"/>
        <v/>
      </c>
      <c r="M45" s="95" t="str">
        <f t="shared" si="3"/>
        <v/>
      </c>
      <c r="N45" s="95" t="str">
        <f t="shared" si="10"/>
        <v/>
      </c>
      <c r="O45" s="111" t="str">
        <f t="shared" si="11"/>
        <v/>
      </c>
      <c r="Q45" s="95">
        <f t="shared" ca="1" si="5"/>
        <v>0</v>
      </c>
      <c r="R45" s="28" t="str">
        <f t="shared" si="12"/>
        <v/>
      </c>
      <c r="S45" s="57"/>
      <c r="T45" s="29"/>
      <c r="U45" s="28" t="str">
        <f t="shared" si="13"/>
        <v/>
      </c>
      <c r="V45" s="58"/>
    </row>
    <row r="46" spans="1:22" x14ac:dyDescent="0.2">
      <c r="A46" s="105"/>
      <c r="B46" s="104"/>
      <c r="C46" s="41"/>
      <c r="D46" s="41"/>
      <c r="E46" s="112" t="s">
        <v>50</v>
      </c>
      <c r="F46" s="112" t="s">
        <v>50</v>
      </c>
      <c r="G46" s="26"/>
      <c r="H46" s="29"/>
      <c r="I46" s="27"/>
      <c r="J46" s="27"/>
      <c r="K46" s="95" t="str">
        <f t="shared" si="8"/>
        <v/>
      </c>
      <c r="L46" s="95" t="str">
        <f t="shared" si="9"/>
        <v/>
      </c>
      <c r="M46" s="95" t="str">
        <f t="shared" si="3"/>
        <v/>
      </c>
      <c r="N46" s="95" t="str">
        <f t="shared" si="10"/>
        <v/>
      </c>
      <c r="O46" s="111" t="str">
        <f t="shared" si="11"/>
        <v/>
      </c>
      <c r="Q46" s="95">
        <f t="shared" ca="1" si="5"/>
        <v>0</v>
      </c>
      <c r="R46" s="28" t="str">
        <f t="shared" si="12"/>
        <v/>
      </c>
      <c r="S46" s="57"/>
      <c r="T46" s="29"/>
      <c r="U46" s="28" t="str">
        <f t="shared" si="13"/>
        <v/>
      </c>
      <c r="V46" s="58"/>
    </row>
    <row r="47" spans="1:22" x14ac:dyDescent="0.2">
      <c r="A47" s="105"/>
      <c r="B47" s="104"/>
      <c r="C47" s="41"/>
      <c r="D47" s="41"/>
      <c r="E47" s="112" t="s">
        <v>50</v>
      </c>
      <c r="F47" s="112" t="s">
        <v>50</v>
      </c>
      <c r="G47" s="26"/>
      <c r="H47" s="29"/>
      <c r="I47" s="27"/>
      <c r="J47" s="27"/>
      <c r="K47" s="95" t="str">
        <f t="shared" ref="K47:K49" si="14">IF(I47&lt;&gt;"",ROUND((G47/100*I47),2),"")</f>
        <v/>
      </c>
      <c r="L47" s="95" t="str">
        <f t="shared" ref="L47:L49" si="15">IF(G47&lt;&gt;"",ROUND((G47/(100+J47)*J47),2),"")</f>
        <v/>
      </c>
      <c r="M47" s="95" t="str">
        <f t="shared" si="3"/>
        <v/>
      </c>
      <c r="N47" s="95" t="str">
        <f t="shared" ref="N47:N49" si="16">IF(G47&lt;&gt;"",IF(K47&lt;&gt;"",G47-K47,G47),"")</f>
        <v/>
      </c>
      <c r="O47" s="111" t="str">
        <f t="shared" ref="O47:O49" si="17">IF(H47="","",IF(G47&gt;0,IF(H47*(1+J47/100)&gt;G47,"Hinweis: Der in Spalte 11 eingegebene Betrag ist nicht plausibel!",""),IF(H47*(1+J47/100)&lt;G47,"Hinweis: Der in Spalte 11 angegebene Betrag ist nicht plausibel!","")))</f>
        <v/>
      </c>
      <c r="Q47" s="95">
        <f t="shared" ca="1" si="5"/>
        <v>0</v>
      </c>
      <c r="R47" s="28" t="str">
        <f t="shared" ref="R47:R49" si="18">IF(G47&lt;&gt;"",M47-Q47,"")</f>
        <v/>
      </c>
      <c r="S47" s="57"/>
      <c r="T47" s="29"/>
      <c r="U47" s="28" t="str">
        <f t="shared" ref="U47:U49" si="19">IF(G47&lt;&gt;"",M47-T47,"")</f>
        <v/>
      </c>
      <c r="V47" s="58"/>
    </row>
    <row r="48" spans="1:22" x14ac:dyDescent="0.2">
      <c r="A48" s="105"/>
      <c r="B48" s="104"/>
      <c r="C48" s="41"/>
      <c r="D48" s="41"/>
      <c r="E48" s="112"/>
      <c r="F48" s="112" t="s">
        <v>50</v>
      </c>
      <c r="G48" s="26"/>
      <c r="H48" s="29"/>
      <c r="I48" s="27"/>
      <c r="J48" s="27"/>
      <c r="K48" s="95" t="str">
        <f t="shared" ref="K48" si="20">IF(I48&lt;&gt;"",ROUND((G48/100*I48),2),"")</f>
        <v/>
      </c>
      <c r="L48" s="95" t="str">
        <f t="shared" ref="L48" si="21">IF(G48&lt;&gt;"",ROUND((G48/(100+J48)*J48),2),"")</f>
        <v/>
      </c>
      <c r="M48" s="95" t="str">
        <f t="shared" si="3"/>
        <v/>
      </c>
      <c r="N48" s="95" t="str">
        <f t="shared" ref="N48" si="22">IF(G48&lt;&gt;"",IF(K48&lt;&gt;"",G48-K48,G48),"")</f>
        <v/>
      </c>
      <c r="O48" s="111" t="str">
        <f t="shared" ref="O48" si="23">IF(H48="","",IF(G48&gt;0,IF(H48*(1+J48/100)&gt;G48,"Hinweis: Der in Spalte 11 eingegebene Betrag ist nicht plausibel!",""),IF(H48*(1+J48/100)&lt;G48,"Hinweis: Der in Spalte 11 angegebene Betrag ist nicht plausibel!","")))</f>
        <v/>
      </c>
      <c r="Q48" s="95">
        <f t="shared" ca="1" si="5"/>
        <v>0</v>
      </c>
      <c r="R48" s="28" t="str">
        <f t="shared" ref="R48" si="24">IF(G48&lt;&gt;"",M48-Q48,"")</f>
        <v/>
      </c>
      <c r="S48" s="57"/>
      <c r="T48" s="29"/>
      <c r="U48" s="28" t="str">
        <f t="shared" ref="U48" si="25">IF(G48&lt;&gt;"",M48-T48,"")</f>
        <v/>
      </c>
      <c r="V48" s="58"/>
    </row>
    <row r="49" spans="1:22" x14ac:dyDescent="0.2">
      <c r="A49" s="105"/>
      <c r="B49" s="104"/>
      <c r="C49" s="41"/>
      <c r="D49" s="41"/>
      <c r="E49" s="112" t="s">
        <v>50</v>
      </c>
      <c r="F49" s="112" t="s">
        <v>50</v>
      </c>
      <c r="G49" s="26"/>
      <c r="H49" s="29"/>
      <c r="I49" s="27"/>
      <c r="J49" s="27"/>
      <c r="K49" s="95" t="str">
        <f t="shared" si="14"/>
        <v/>
      </c>
      <c r="L49" s="95" t="str">
        <f t="shared" si="15"/>
        <v/>
      </c>
      <c r="M49" s="95" t="str">
        <f t="shared" si="3"/>
        <v/>
      </c>
      <c r="N49" s="95" t="str">
        <f t="shared" si="16"/>
        <v/>
      </c>
      <c r="O49" s="111" t="str">
        <f t="shared" si="17"/>
        <v/>
      </c>
      <c r="Q49" s="95">
        <f t="shared" ref="Q49" ca="1" si="26">INDIRECT(CONCATENATE("Belegliste!P",ROW(M49)))</f>
        <v>0</v>
      </c>
      <c r="R49" s="28" t="str">
        <f t="shared" si="18"/>
        <v/>
      </c>
      <c r="S49" s="57"/>
      <c r="T49" s="29"/>
      <c r="U49" s="28" t="str">
        <f t="shared" si="19"/>
        <v/>
      </c>
      <c r="V49" s="58"/>
    </row>
    <row r="50" spans="1:22" ht="18.75" customHeight="1" x14ac:dyDescent="0.2"/>
    <row r="51" spans="1:22" x14ac:dyDescent="0.2">
      <c r="B51" s="42"/>
    </row>
    <row r="52" spans="1:22" ht="15" x14ac:dyDescent="0.25">
      <c r="Q52" s="64" t="s">
        <v>21</v>
      </c>
      <c r="R52" s="65"/>
      <c r="S52" s="65"/>
    </row>
    <row r="53" spans="1:22" ht="15" x14ac:dyDescent="0.25">
      <c r="Q53" s="64"/>
      <c r="R53" s="65"/>
      <c r="S53" s="65"/>
    </row>
    <row r="54" spans="1:22" ht="22.5" x14ac:dyDescent="0.2">
      <c r="Q54" s="114" t="s">
        <v>17</v>
      </c>
      <c r="R54" s="115" t="s">
        <v>18</v>
      </c>
      <c r="S54" s="116"/>
      <c r="T54" s="117"/>
      <c r="U54" s="118" t="s">
        <v>54</v>
      </c>
    </row>
    <row r="55" spans="1:22" x14ac:dyDescent="0.2">
      <c r="Q55" s="119" t="s">
        <v>55</v>
      </c>
      <c r="R55" s="142" t="str">
        <f>Kostenplan!B7</f>
        <v>nn</v>
      </c>
      <c r="S55" s="149"/>
      <c r="T55" s="143"/>
      <c r="U55" s="59">
        <f>SUMIF(B10:B49,Q55,U10:U49)</f>
        <v>0</v>
      </c>
    </row>
    <row r="56" spans="1:22" x14ac:dyDescent="0.2">
      <c r="Q56" s="119">
        <v>2</v>
      </c>
      <c r="R56" s="142" t="str">
        <f>Kostenplan!B8</f>
        <v>nn</v>
      </c>
      <c r="S56" s="149"/>
      <c r="T56" s="143"/>
      <c r="U56" s="59">
        <f>SUMIF(B10:B49,Q56,U10:U49)</f>
        <v>0</v>
      </c>
    </row>
    <row r="57" spans="1:22" x14ac:dyDescent="0.2">
      <c r="Q57" s="119">
        <v>3</v>
      </c>
      <c r="R57" s="142" t="str">
        <f>Kostenplan!B9</f>
        <v>nn</v>
      </c>
      <c r="S57" s="149"/>
      <c r="T57" s="143"/>
      <c r="U57" s="59">
        <f>SUMIF(B10:B49,Q57,U10:U49)</f>
        <v>0</v>
      </c>
    </row>
    <row r="58" spans="1:22" ht="15" x14ac:dyDescent="0.25">
      <c r="J58" s="66"/>
      <c r="K58" s="67"/>
      <c r="L58" s="67"/>
      <c r="M58" s="67"/>
      <c r="N58" s="67"/>
      <c r="Q58" s="74">
        <v>4</v>
      </c>
      <c r="R58" s="142" t="str">
        <f>Kostenplan!B10</f>
        <v>nn</v>
      </c>
      <c r="S58" s="149"/>
      <c r="T58" s="143"/>
      <c r="U58" s="59">
        <f>SUMIF(B10:B49,Q58,U10:U49)</f>
        <v>0</v>
      </c>
    </row>
    <row r="59" spans="1:22" x14ac:dyDescent="0.2">
      <c r="J59" s="67"/>
      <c r="K59" s="67"/>
      <c r="L59" s="67"/>
      <c r="M59" s="67"/>
      <c r="N59" s="67"/>
      <c r="Q59" s="74">
        <v>5</v>
      </c>
      <c r="R59" s="142" t="str">
        <f>Kostenplan!B11</f>
        <v>nn</v>
      </c>
      <c r="S59" s="149"/>
      <c r="T59" s="143"/>
      <c r="U59" s="59">
        <f>SUMIF(B10:B49,Q59,U10:U49)</f>
        <v>0</v>
      </c>
    </row>
    <row r="60" spans="1:22" x14ac:dyDescent="0.2">
      <c r="J60" s="68"/>
      <c r="K60" s="69"/>
      <c r="L60" s="69"/>
      <c r="M60" s="69"/>
      <c r="N60" s="70"/>
      <c r="Q60" s="74">
        <v>6</v>
      </c>
      <c r="R60" s="142" t="str">
        <f>Kostenplan!B12</f>
        <v>nn</v>
      </c>
      <c r="S60" s="149"/>
      <c r="T60" s="143"/>
      <c r="U60" s="59">
        <f>SUMIF(B10:B49,Q60,U10:U49)</f>
        <v>0</v>
      </c>
    </row>
    <row r="61" spans="1:22" x14ac:dyDescent="0.2">
      <c r="J61" s="106"/>
      <c r="K61" s="107"/>
      <c r="L61" s="107"/>
      <c r="M61" s="107"/>
      <c r="N61" s="71"/>
      <c r="Q61" s="74">
        <v>7</v>
      </c>
      <c r="R61" s="142" t="str">
        <f>Kostenplan!B13</f>
        <v>nn</v>
      </c>
      <c r="S61" s="149"/>
      <c r="T61" s="143"/>
      <c r="U61" s="59">
        <f>SUMIF(B10:B49,Q61,U10:U49)</f>
        <v>0</v>
      </c>
    </row>
    <row r="62" spans="1:22" x14ac:dyDescent="0.2">
      <c r="J62" s="106"/>
      <c r="K62" s="107"/>
      <c r="L62" s="107"/>
      <c r="M62" s="107"/>
      <c r="N62" s="71"/>
      <c r="Q62" s="62"/>
      <c r="R62" s="150" t="s">
        <v>7</v>
      </c>
      <c r="S62" s="151"/>
      <c r="T62" s="152"/>
      <c r="U62" s="63">
        <f>SUM(U55:U61)</f>
        <v>0</v>
      </c>
    </row>
    <row r="63" spans="1:22" x14ac:dyDescent="0.2">
      <c r="J63" s="106"/>
      <c r="K63" s="107"/>
      <c r="L63" s="107"/>
      <c r="M63" s="107"/>
      <c r="N63" s="71"/>
    </row>
    <row r="64" spans="1:22" x14ac:dyDescent="0.2">
      <c r="J64" s="106"/>
      <c r="K64" s="107"/>
      <c r="L64" s="107"/>
      <c r="M64" s="107"/>
      <c r="N64" s="71"/>
    </row>
    <row r="65" spans="10:21" x14ac:dyDescent="0.2">
      <c r="J65" s="106"/>
      <c r="K65" s="107"/>
      <c r="L65" s="107"/>
      <c r="M65" s="107"/>
      <c r="N65" s="71"/>
    </row>
    <row r="66" spans="10:21" x14ac:dyDescent="0.2">
      <c r="J66" s="106"/>
      <c r="K66" s="107"/>
      <c r="L66" s="107"/>
      <c r="M66" s="107"/>
      <c r="N66" s="71"/>
    </row>
    <row r="67" spans="10:21" x14ac:dyDescent="0.2">
      <c r="J67" s="106"/>
      <c r="K67" s="107"/>
      <c r="L67" s="107"/>
      <c r="M67" s="107"/>
      <c r="N67" s="71"/>
    </row>
    <row r="68" spans="10:21" x14ac:dyDescent="0.2">
      <c r="J68" s="72"/>
      <c r="K68" s="108"/>
      <c r="L68" s="108"/>
      <c r="M68" s="108"/>
      <c r="N68" s="73"/>
    </row>
    <row r="69" spans="10:21" x14ac:dyDescent="0.2">
      <c r="J69" s="67"/>
      <c r="K69" s="67"/>
      <c r="L69" s="67"/>
      <c r="M69" s="67"/>
      <c r="N69" s="67"/>
    </row>
    <row r="70" spans="10:21" x14ac:dyDescent="0.2">
      <c r="J70" s="147"/>
      <c r="K70" s="147"/>
      <c r="L70" s="147"/>
      <c r="M70" s="147"/>
      <c r="N70" s="147"/>
      <c r="Q70" s="148" t="e">
        <f>IF(U62&lt;&gt;#REF!,"Hinweis: In dieser Darstellung sind nicht alle Einzelbelege enthalten. Bitte prüfen Sie, ob die Spalte 2 der Belegliste vollständig und korrekt ausgefüllt ist!","")</f>
        <v>#REF!</v>
      </c>
      <c r="R70" s="148"/>
      <c r="S70" s="148"/>
      <c r="T70" s="148"/>
      <c r="U70" s="148"/>
    </row>
    <row r="71" spans="10:21" x14ac:dyDescent="0.2">
      <c r="J71" s="147"/>
      <c r="K71" s="147"/>
      <c r="L71" s="147"/>
      <c r="M71" s="147"/>
      <c r="N71" s="147"/>
      <c r="Q71" s="148"/>
      <c r="R71" s="148"/>
      <c r="S71" s="148"/>
      <c r="T71" s="148"/>
      <c r="U71" s="148"/>
    </row>
    <row r="72" spans="10:21" x14ac:dyDescent="0.2">
      <c r="J72" s="147"/>
      <c r="K72" s="147"/>
      <c r="L72" s="147"/>
      <c r="M72" s="147"/>
      <c r="N72" s="147"/>
      <c r="Q72" s="148"/>
      <c r="R72" s="148"/>
      <c r="S72" s="148"/>
      <c r="T72" s="148"/>
      <c r="U72" s="148"/>
    </row>
  </sheetData>
  <sheetProtection algorithmName="SHA-512" hashValue="10jgO9nD+4texDoF+KjjnPVWpWBxt/asxDILOW6wji+ZCa0650Ay6NQFP12qo1amS5ZfioLkDpPMkipnoxPuTw==" saltValue="2qTebGxbU7+6nIi80d7T4g==" spinCount="100000" sheet="1" objects="1" scenarios="1" selectLockedCells="1" sort="0"/>
  <mergeCells count="12">
    <mergeCell ref="A1:N1"/>
    <mergeCell ref="J70:N72"/>
    <mergeCell ref="Q70:U72"/>
    <mergeCell ref="R58:T58"/>
    <mergeCell ref="R59:T59"/>
    <mergeCell ref="R60:T60"/>
    <mergeCell ref="R61:T61"/>
    <mergeCell ref="R62:T62"/>
    <mergeCell ref="R55:T55"/>
    <mergeCell ref="R56:T56"/>
    <mergeCell ref="R57:T57"/>
    <mergeCell ref="B4:D4"/>
  </mergeCells>
  <phoneticPr fontId="1" type="noConversion"/>
  <dataValidations xWindow="380" yWindow="432" count="7">
    <dataValidation type="list" allowBlank="1" showInputMessage="1" showErrorMessage="1" promptTitle="Auswahl" prompt="Bitte wählen Sie aus, ob für das Vorhaben eine Berechtigung zum Vorsteuerabzug besteht." sqref="E4">
      <formula1>$Q$4:$Q$5</formula1>
    </dataValidation>
    <dataValidation type="whole" operator="greaterThan" allowBlank="1" showInputMessage="1" showErrorMessage="1" error="Bitte geben Sie eine Zahl größer 0 ein." sqref="A10:A44">
      <formula1>0</formula1>
    </dataValidation>
    <dataValidation type="whole" operator="greaterThan" allowBlank="1" showInputMessage="1" showErrorMessage="1" error="Bitte geben Sie eine Zahl &gt; 0 ein." sqref="A45:A49">
      <formula1>0</formula1>
    </dataValidation>
    <dataValidation type="whole" allowBlank="1" showInputMessage="1" showErrorMessage="1" error="Bitte geben Sie eine Zahl zwischen 1 und 7 ein." sqref="B10:B49">
      <formula1>1</formula1>
      <formula2>7</formula2>
    </dataValidation>
    <dataValidation type="date" operator="greaterThan" allowBlank="1" showInputMessage="1" showErrorMessage="1" error="Bitte geben Sie ein gültiges Datum ein." sqref="C10:D49">
      <formula1>40179</formula1>
    </dataValidation>
    <dataValidation type="decimal" operator="greaterThanOrEqual" allowBlank="1" showInputMessage="1" showErrorMessage="1" error="Bitte geben Sie eine Zahl größer oder gleich 0 ein." sqref="H10:J49">
      <formula1>0</formula1>
    </dataValidation>
    <dataValidation type="decimal" operator="greaterThan" allowBlank="1" showInputMessage="1" showErrorMessage="1" errorTitle="Hinweis" error="Bitte geben Sie eine Zahl größer 0 ein." sqref="G10:G49">
      <formula1>0</formula1>
    </dataValidation>
  </dataValidations>
  <printOptions horizontalCentered="1"/>
  <pageMargins left="0.39370078740157483" right="0.39370078740157483" top="0.59055118110236227" bottom="0.59055118110236227" header="0.19685039370078741" footer="0.19685039370078741"/>
  <pageSetup paperSize="9" scale="87" fitToHeight="0" orientation="landscape" r:id="rId1"/>
  <headerFooter alignWithMargins="0">
    <oddFooter>&amp;L&amp;8Stand: 27.02.2023&amp;R&amp;8Seite 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AddLine">
          <controlPr defaultSize="0" autoLine="0" r:id="rId5">
            <anchor moveWithCells="1">
              <from>
                <xdr:col>14</xdr:col>
                <xdr:colOff>114300</xdr:colOff>
                <xdr:row>7</xdr:row>
                <xdr:rowOff>266700</xdr:rowOff>
              </from>
              <to>
                <xdr:col>15</xdr:col>
                <xdr:colOff>314325</xdr:colOff>
                <xdr:row>7</xdr:row>
                <xdr:rowOff>581025</xdr:rowOff>
              </to>
            </anchor>
          </controlPr>
        </control>
      </mc:Choice>
      <mc:Fallback>
        <control shapeId="1025" r:id="rId4" name="AddLine"/>
      </mc:Fallback>
    </mc:AlternateContent>
    <mc:AlternateContent xmlns:mc="http://schemas.openxmlformats.org/markup-compatibility/2006">
      <mc:Choice Requires="x14">
        <control shapeId="1026" r:id="rId6" name="DeleteLine">
          <controlPr defaultSize="0" autoLine="0" r:id="rId7">
            <anchor moveWithCells="1">
              <from>
                <xdr:col>14</xdr:col>
                <xdr:colOff>114300</xdr:colOff>
                <xdr:row>6</xdr:row>
                <xdr:rowOff>0</xdr:rowOff>
              </from>
              <to>
                <xdr:col>15</xdr:col>
                <xdr:colOff>314325</xdr:colOff>
                <xdr:row>7</xdr:row>
                <xdr:rowOff>209550</xdr:rowOff>
              </to>
            </anchor>
          </controlPr>
        </control>
      </mc:Choice>
      <mc:Fallback>
        <control shapeId="1026" r:id="rId6" name="DeleteLine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6CEE46A73F56C4DB0490EC36FFDDAD2" ma:contentTypeVersion="15" ma:contentTypeDescription="Ein neues Dokument erstellen." ma:contentTypeScope="" ma:versionID="6e2da0398a450fb0dc4d7596f65c884e">
  <xsd:schema xmlns:xsd="http://www.w3.org/2001/XMLSchema" xmlns:xs="http://www.w3.org/2001/XMLSchema" xmlns:p="http://schemas.microsoft.com/office/2006/metadata/properties" xmlns:ns2="85add35d-c6e0-4489-8974-a92c8b04369d" xmlns:ns3="377a83db-96fa-4c89-999f-1f1ca1c4a5ef" targetNamespace="http://schemas.microsoft.com/office/2006/metadata/properties" ma:root="true" ma:fieldsID="26393bdbc8cd861a4ca75770caa33325" ns2:_="" ns3:_="">
    <xsd:import namespace="85add35d-c6e0-4489-8974-a92c8b04369d"/>
    <xsd:import namespace="377a83db-96fa-4c89-999f-1f1ca1c4a5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t_x0020_des_x0020_Formulars"/>
                <xsd:element ref="ns3:Bearbeitungsstand"/>
                <xsd:element ref="ns3:Standort"/>
                <xsd:element ref="ns3:Foerdertatbestand"/>
                <xsd:element ref="ns3:Verfahrensschritt"/>
                <xsd:element ref="ns3:Inhalt_x0020_des_x0020_Dokuments"/>
                <xsd:element ref="ns3:Datum_x0020_des_x0020_Dokuments" minOccurs="0"/>
                <xsd:element ref="ns3:G_x00fc_ltig_x0020_bis" minOccurs="0"/>
                <xsd:element ref="ns3:Online" minOccurs="0"/>
                <xsd:element ref="ns3:Verantwortlicher" minOccurs="0"/>
                <xsd:element ref="ns3:Zust_x00e4_ndige_x0020_Stelle" minOccurs="0"/>
                <xsd:element ref="ns3:Bemerkung" minOccurs="0"/>
                <xsd:element ref="ns3:Projekt" minOccurs="0"/>
                <xsd:element ref="ns2:SharedWithUsers" minOccurs="0"/>
                <xsd:element ref="ns3:zgSt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dd35d-c6e0-4489-8974-a92c8b04369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a83db-96fa-4c89-999f-1f1ca1c4a5ef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11" ma:displayName="Art des Formulars" ma:default="Spezifisch" ma:format="Dropdown" ma:internalName="Art_x0020_des_x0020_Formulars">
      <xsd:simpleType>
        <xsd:restriction base="dms:Choice">
          <xsd:enumeration value="Muster"/>
          <xsd:enumeration value="Spezifisch"/>
          <xsd:enumeration value="Übergreifend"/>
        </xsd:restriction>
      </xsd:simpleType>
    </xsd:element>
    <xsd:element name="Bearbeitungsstand" ma:index="12" ma:displayName="Bearbeitungsstand" ma:default="Endfassung" ma:format="Dropdown" ma:internalName="Bearbeitungsstand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13" ma:displayName="Standort" ma:default="Öffentliches Dokument" ma:format="Dropdown" ma:internalName="Standort">
      <xsd:simpleType>
        <xsd:restriction base="dms:Choice">
          <xsd:enumeration value="Öffentliches Dokument"/>
          <xsd:enumeration value="Internes Dokument"/>
        </xsd:restriction>
      </xsd:simpleType>
    </xsd:element>
    <xsd:element name="Foerdertatbestand" ma:index="14" ma:displayName="Foerdertatbestand" ma:default="1 Kontaktstelle Brexit" ma:format="Dropdown" ma:internalName="Foerdertatbestand">
      <xsd:simpleType>
        <xsd:restriction base="dms:Choice">
          <xsd:enumeration value="1 Kontaktstelle Brexit"/>
          <xsd:enumeration value="2 Partnerschaftsinitiative BW-UK"/>
          <xsd:enumeration value="3 Sachbearbeitung Arzneimitteleinfuhr"/>
          <xsd:enumeration value="4 Sonderprogramm für Staatliche Hochschulen"/>
          <xsd:enumeration value="5 Stärkung regionaler, nachhaltiger Wertschöpfung aus Holz aufgrund starker Beeinträchtigungen des Waren- und Technologietransfers mit dem UK sowie des Marktzugangs für KMU"/>
          <xsd:enumeration value="übergreifend"/>
        </xsd:restriction>
      </xsd:simpleType>
    </xsd:element>
    <xsd:element name="Verfahrensschritt" ma:index="15" ma:displayName="Verfahrensschritt" ma:default="10 Vorabverfahren" ma:format="Dropdown" ma:internalName="Verfahrensschritt">
      <xsd:simpleType>
        <xsd:restriction base="dms:Choice">
          <xsd:enumeration value="10 Vorabverfahren"/>
          <xsd:enumeration value="20 Information und Beratung"/>
          <xsd:enumeration value="30 Antragsstellung"/>
          <xsd:enumeration value="40 Projektauswahl"/>
          <xsd:enumeration value="50 Antragsbearbeitung"/>
          <xsd:enumeration value="60 Zwischen-/Verwendungsnachweis"/>
          <xsd:enumeration value="70 Zwischen- und Verwendungsnachweisprüfung"/>
          <xsd:enumeration value="80 Überprüfung der Dauerhaftigkeit"/>
          <xsd:enumeration value="übergreifend"/>
        </xsd:restriction>
      </xsd:simpleType>
    </xsd:element>
    <xsd:element name="Inhalt_x0020_des_x0020_Dokuments" ma:index="16" ma:displayName="Inhalt des Dokuments" ma:default="10 Vorabverfahren | Bewertungsraster" ma:format="Dropdown" ma:internalName="Inhalt_x0020_des_x0020_Dokuments">
      <xsd:simpleType>
        <xsd:restriction base="dms:Choice">
          <xsd:enumeration value="10 Vorabverfahren | Bewertungsraster"/>
          <xsd:enumeration value="10 Vorabverfahren | Schreiben"/>
          <xsd:enumeration value="10 Vorabverfahren | Vorhabensskizze"/>
          <xsd:enumeration value="10 Vorabverfahren | ZY_Schriftverkehr"/>
          <xsd:enumeration value="20 Information und Beratung | Information"/>
          <xsd:enumeration value="30 Antragsstellung | Antragsformular"/>
          <xsd:enumeration value="30 Antragsstellung | Arbeits- und Zeitplan"/>
          <xsd:enumeration value="30 Antragsstellung | Aufstellung über Kostenkategorien"/>
          <xsd:enumeration value="30 Antragsstellung | Betriebsgewinn"/>
          <xsd:enumeration value="30 Antragsstellung | Erklärung"/>
          <xsd:enumeration value="30 Antragsstellung | Wirtschaftsplan"/>
          <xsd:enumeration value="30 Antragsstellung | Zielbeitragsformular"/>
          <xsd:enumeration value="30 Antragsstellung | ZY_Schriftverkehr"/>
          <xsd:enumeration value="40 Projektauswahl | Bewertungsbogen"/>
          <xsd:enumeration value="40 Projektauswahl | Bewertungsunterlagen sonstige"/>
          <xsd:enumeration value="40 Projektauswahl | Projektauswahlschreiben"/>
          <xsd:enumeration value="40 Projektauswahl | ZY_Schriftverkehr"/>
          <xsd:enumeration value="50 Antragsbearbeitung | Antragsprüfvermerk I"/>
          <xsd:enumeration value="50 Antragsbearbeitung | Antragsprüfvermerk II"/>
          <xsd:enumeration value="50 Antragsbearbeitung | Beihilfeprüfvermerk"/>
          <xsd:enumeration value="50 Antragsbearbeitung | Bescheinigung"/>
          <xsd:enumeration value="50 Antragsbearbeitung | Deminimis-Bescheinigung"/>
          <xsd:enumeration value="50 Antragsbearbeitung | erstes Anschreiben"/>
          <xsd:enumeration value="50 Antragsbearbeitung | Formular Landesverfahren Soll"/>
          <xsd:enumeration value="50 Antragsbearbeitung | L-Bank Unbedenklichkeitsbescheinigung"/>
          <xsd:enumeration value="50 Antragsbearbeitung | Personalaufwendungsübersicht"/>
          <xsd:enumeration value="50 Antragsbearbeitung | Übergabeschreiben"/>
          <xsd:enumeration value="50 Antragsbearbeitung | Zuwendungsbescheid, Änderungsbescheid"/>
          <xsd:enumeration value="50 Antragsbearbeitung | ZY_Schriftverkehr"/>
          <xsd:enumeration value="60 Zwischen-/Verwendungsnachweis | Abordnungs-/Aufgabenzuweisungsformular"/>
          <xsd:enumeration value="60 Zwischen-/Verwendungsnachweis | Auftragsübersicht"/>
          <xsd:enumeration value="60 Zwischen-/Verwendungsnachweis | Belegliste"/>
          <xsd:enumeration value="60 Zwischen-/Verwendungsnachweis | Personalaufwendungsübersicht je Mitarbeiter"/>
          <xsd:enumeration value="60 Zwischen-/Verwendungsnachweis | Vergabe-Checklisten (ab 18.04.2016)"/>
          <xsd:enumeration value="60 Zwischen-/Verwendungsnachweis | Vergabe-Checklisten (bis 18.04.2016)"/>
          <xsd:enumeration value="60 Zwischen-/Verwendungsnachweis | Verwendungsnachweis mit Auszahlungsantrag"/>
          <xsd:enumeration value="60 Zwischen-/Verwendungsnachweis | Zielbeitragsformular"/>
          <xsd:enumeration value="60 Zwischen-/Verwendungsnachweis | Zwischen-/Abschlussbericht"/>
          <xsd:enumeration value="60 Zwischen-/Verwendungsnachweis | Zwischennachweis mit Auszahlungsantrag"/>
          <xsd:enumeration value="60 Zwischen-/Verwendungsnachweis | ZY_Schriftverkehr"/>
          <xsd:enumeration value="70 Zwischen- und Verwendungsnachweisprüfung | Formular Landesverfahren Ist"/>
          <xsd:enumeration value="70 Zwischen- und Verwendungsnachweisprüfung | Prüfvermerk Vor-Ort-Überprüfung"/>
          <xsd:enumeration value="70 Zwischen- und Verwendungsnachweisprüfung | Zwischen- /Verwendungsnachweisprüfvermerk"/>
          <xsd:enumeration value="70 Zwischen- und Verwendungsnachweisprüfung | ZY_Schriftverkehr"/>
          <xsd:enumeration value="80 Überprüfung der Dauerhaftigkeit | Prüfvermerk Dauerhaftigkeit"/>
          <xsd:enumeration value="übergreifend"/>
        </xsd:restriction>
      </xsd:simpleType>
    </xsd:element>
    <xsd:element name="Datum_x0020_des_x0020_Dokuments" ma:index="17" nillable="true" ma:displayName="Datum des Dokuments" ma:format="DateOnly" ma:internalName="Datum_x0020_des_x0020_Dokuments">
      <xsd:simpleType>
        <xsd:restriction base="dms:DateTime"/>
      </xsd:simpleType>
    </xsd:element>
    <xsd:element name="G_x00fc_ltig_x0020_bis" ma:index="18" nillable="true" ma:displayName="Gültig bis" ma:format="DateOnly" ma:internalName="G_x00fc_ltig_x0020_bis">
      <xsd:simpleType>
        <xsd:restriction base="dms:DateTime"/>
      </xsd:simpleType>
    </xsd:element>
    <xsd:element name="Online" ma:index="19" nillable="true" ma:displayName="Online" ma:format="DateOnly" ma:internalName="Online">
      <xsd:simpleType>
        <xsd:restriction base="dms:DateTime"/>
      </xsd:simpleType>
    </xsd:element>
    <xsd:element name="Verantwortlicher" ma:index="20" nillable="true" ma:displayName="Verantwortlicher" ma:list="UserInfo" ma:SharePointGroup="0" ma:internalName="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st_x00e4_ndige_x0020_Stelle" ma:index="21" nillable="true" ma:displayName="Zuständige Stelle" ma:format="Dropdown" ma:internalName="Zust_x00e4_ndige_x0020_Stelle">
      <xsd:simpleType>
        <xsd:restriction base="dms:Choice">
          <xsd:enumeration value="‎"/>
          <xsd:enumeration value="Verwaltungsbehörde"/>
          <xsd:enumeration value="L-Bank"/>
          <xsd:enumeration value="WM"/>
          <xsd:enumeration value="MWK"/>
          <xsd:enumeration value="MLR45"/>
          <xsd:enumeration value="SM"/>
        </xsd:restriction>
      </xsd:simpleType>
    </xsd:element>
    <xsd:element name="Bemerkung" ma:index="22" nillable="true" ma:displayName="Bemerkung" ma:internalName="Bemerkung">
      <xsd:simpleType>
        <xsd:restriction base="dms:Text">
          <xsd:maxLength value="255"/>
        </xsd:restriction>
      </xsd:simpleType>
    </xsd:element>
    <xsd:element name="Projekt" ma:index="23" nillable="true" ma:displayName="Projekt" ma:default="BAR" ma:format="Dropdown" ma:internalName="Projekt">
      <xsd:simpleType>
        <xsd:restriction base="dms:Choice">
          <xsd:enumeration value="BAR"/>
        </xsd:restriction>
      </xsd:simpleType>
    </xsd:element>
    <xsd:element name="zgSt" ma:index="25" ma:displayName="zgSt" ma:default="zgStL" ma:format="Dropdown" ma:internalName="zgSt">
      <xsd:simpleType>
        <xsd:restriction base="dms:Choice">
          <xsd:enumeration value="zgStL"/>
          <xsd:enumeration value="zgStW"/>
          <xsd:enumeration value="zgStMW"/>
          <xsd:enumeration value="zgStM45"/>
          <xsd:enumeration value="zgStU"/>
          <xsd:enumeration value="zgS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line xmlns="377a83db-96fa-4c89-999f-1f1ca1c4a5ef" xsi:nil="true"/>
    <zgSt xmlns="377a83db-96fa-4c89-999f-1f1ca1c4a5ef">zgStL</zgSt>
    <Bearbeitungsstand xmlns="377a83db-96fa-4c89-999f-1f1ca1c4a5ef">Endfassung</Bearbeitungsstand>
    <Inhalt_x0020_des_x0020_Dokuments xmlns="377a83db-96fa-4c89-999f-1f1ca1c4a5ef">60 Zwischen-/Verwendungsnachweis | Belegliste</Inhalt_x0020_des_x0020_Dokuments>
    <Art_x0020_des_x0020_Formulars xmlns="377a83db-96fa-4c89-999f-1f1ca1c4a5ef">Übergreifend</Art_x0020_des_x0020_Formulars>
    <Datum_x0020_des_x0020_Dokuments xmlns="377a83db-96fa-4c89-999f-1f1ca1c4a5ef">2023-07-05T22:00:00+00:00</Datum_x0020_des_x0020_Dokuments>
    <Foerdertatbestand xmlns="377a83db-96fa-4c89-999f-1f1ca1c4a5ef">übergreifend</Foerdertatbestand>
    <Bemerkung xmlns="377a83db-96fa-4c89-999f-1f1ca1c4a5ef" xsi:nil="true"/>
    <Standort xmlns="377a83db-96fa-4c89-999f-1f1ca1c4a5ef">Öffentliches Dokument</Standort>
    <Zust_x00e4_ndige_x0020_Stelle xmlns="377a83db-96fa-4c89-999f-1f1ca1c4a5ef" xsi:nil="true"/>
    <Projekt xmlns="377a83db-96fa-4c89-999f-1f1ca1c4a5ef">BAR</Projekt>
    <Verfahrensschritt xmlns="377a83db-96fa-4c89-999f-1f1ca1c4a5ef">60 Zwischen-/Verwendungsnachweis</Verfahrensschritt>
    <Verantwortlicher xmlns="377a83db-96fa-4c89-999f-1f1ca1c4a5ef">
      <UserInfo>
        <DisplayName/>
        <AccountId xsi:nil="true"/>
        <AccountType/>
      </UserInfo>
    </Verantwortlicher>
    <G_x00fc_ltig_x0020_bis xmlns="377a83db-96fa-4c89-999f-1f1ca1c4a5ef" xsi:nil="true"/>
    <_dlc_DocId xmlns="85add35d-c6e0-4489-8974-a92c8b04369d">MLRID-126067447-19</_dlc_DocId>
    <_dlc_DocIdUrl xmlns="85add35d-c6e0-4489-8974-a92c8b04369d">
      <Url>http://sp.bitbw.bwl.de/MLR/EFRE/BAR/_layouts/15/DocIdRedir.aspx?ID=MLRID-126067447-19</Url>
      <Description>MLRID-126067447-19</Description>
    </_dlc_DocIdUrl>
  </documentManagement>
</p:properties>
</file>

<file path=customXml/itemProps1.xml><?xml version="1.0" encoding="utf-8"?>
<ds:datastoreItem xmlns:ds="http://schemas.openxmlformats.org/officeDocument/2006/customXml" ds:itemID="{2C69BB5F-B4D3-4A7B-990D-FDFD65F2803D}"/>
</file>

<file path=customXml/itemProps2.xml><?xml version="1.0" encoding="utf-8"?>
<ds:datastoreItem xmlns:ds="http://schemas.openxmlformats.org/officeDocument/2006/customXml" ds:itemID="{23B909E3-3108-4591-B94C-6FD8E0E9A877}"/>
</file>

<file path=customXml/itemProps3.xml><?xml version="1.0" encoding="utf-8"?>
<ds:datastoreItem xmlns:ds="http://schemas.openxmlformats.org/officeDocument/2006/customXml" ds:itemID="{7A86BF64-705D-4D78-9871-13A2DE1B7028}"/>
</file>

<file path=customXml/itemProps4.xml><?xml version="1.0" encoding="utf-8"?>
<ds:datastoreItem xmlns:ds="http://schemas.openxmlformats.org/officeDocument/2006/customXml" ds:itemID="{47BB21E5-E030-4E29-9314-9B7FD6F565A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Erläuterungen</vt:lpstr>
      <vt:lpstr>Kostenplan</vt:lpstr>
      <vt:lpstr>Belegliste</vt:lpstr>
      <vt:lpstr>Belegliste!Druckbereich</vt:lpstr>
      <vt:lpstr>Erläuterungen!Druckbereich</vt:lpstr>
      <vt:lpstr>Kostenplan!Druckbereich</vt:lpstr>
      <vt:lpstr>Belegliste!Drucktitel</vt:lpstr>
    </vt:vector>
  </TitlesOfParts>
  <Company>L-Bank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Zieger, Birgit</dc:creator>
  <cp:keywords>in Karenz</cp:keywords>
  <dc:description>DokMa (989)</dc:description>
  <cp:lastModifiedBy>aopmsrvuser</cp:lastModifiedBy>
  <cp:lastPrinted>2017-05-08T07:11:02Z</cp:lastPrinted>
  <dcterms:created xsi:type="dcterms:W3CDTF">2012-03-06T14:51:11Z</dcterms:created>
  <dcterms:modified xsi:type="dcterms:W3CDTF">2023-07-06T10:13:25Z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legliste_Version">
    <vt:lpwstr>EFRE1.0</vt:lpwstr>
  </property>
  <property fmtid="{D5CDD505-2E9C-101B-9397-08002B2CF9AE}" pid="3" name="FileID">
    <vt:lpwstr>0000000000082104d41d8cd98f00b204e9800998ecf8427e31be0be0f1616131ff38450d8b0f7e80856cc5efeebc43e903925490b79392e7</vt:lpwstr>
  </property>
  <property fmtid="{D5CDD505-2E9C-101B-9397-08002B2CF9AE}" pid="4" name="ContentTypeId">
    <vt:lpwstr>0x01010076CEE46A73F56C4DB0490EC36FFDDAD2</vt:lpwstr>
  </property>
  <property fmtid="{D5CDD505-2E9C-101B-9397-08002B2CF9AE}" pid="5" name="_dlc_DocIdItemGuid">
    <vt:lpwstr>dac8083e-4d19-4006-96f2-8f5fde2312ac</vt:lpwstr>
  </property>
</Properties>
</file>