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r1s1\fh\Förderprogramme EU\BAR (Brexit-Reserve) 2022\Allgemein\Formulare\"/>
    </mc:Choice>
  </mc:AlternateContent>
  <bookViews>
    <workbookView xWindow="3090" yWindow="255" windowWidth="19485" windowHeight="13470" tabRatio="834"/>
  </bookViews>
  <sheets>
    <sheet name="Personalaufwendungsübersicht" sheetId="1" r:id="rId1"/>
    <sheet name="Erläuterungen" sheetId="4" r:id="rId2"/>
    <sheet name="Tätigkeitsnachweis A" sheetId="3" r:id="rId3"/>
    <sheet name="Tätigkeitsnachweis B (Januar) " sheetId="5" r:id="rId4"/>
    <sheet name="Tätigkeitsnachweis B (Februar)" sheetId="7" r:id="rId5"/>
    <sheet name="Tätigkeitsnachweis B (März)" sheetId="8" r:id="rId6"/>
    <sheet name="Tätigkeitsnachweis B (April)" sheetId="9" r:id="rId7"/>
    <sheet name="Tätigkeitsnachweis B (Mai)" sheetId="10" r:id="rId8"/>
    <sheet name="Tätigkeitsnachweis B (Juni)" sheetId="11" r:id="rId9"/>
    <sheet name="Tätigkeitsnachweis B (Juli)" sheetId="12" r:id="rId10"/>
    <sheet name="Tätigkeitsnachweis B (August)" sheetId="13" r:id="rId11"/>
    <sheet name="Tätigkeitsnachweis B (September" sheetId="14" r:id="rId12"/>
    <sheet name="Tätigkeitsnachweis B (Oktober)" sheetId="15" r:id="rId13"/>
    <sheet name="Tätigkeitsnachweis B (November)" sheetId="16" r:id="rId14"/>
    <sheet name="Tätigkeitsnachweis B (Dezember)" sheetId="17" r:id="rId15"/>
    <sheet name="VwV" sheetId="6" state="hidden" r:id="rId16"/>
  </sheets>
  <definedNames>
    <definedName name="Druckbereich" localSheetId="0">Personalaufwendungsübersicht!$A$2:$J$47</definedName>
    <definedName name="Druckbereich" localSheetId="2">'Tätigkeitsnachweis A'!$A$1:$K$59</definedName>
    <definedName name="Druckbereich" localSheetId="6">'Tätigkeitsnachweis B (April)'!$A$1:$K$90</definedName>
    <definedName name="Druckbereich" localSheetId="10">'Tätigkeitsnachweis B (August)'!$A$1:$K$90</definedName>
    <definedName name="Druckbereich" localSheetId="14">'Tätigkeitsnachweis B (Dezember)'!$A$1:$K$90</definedName>
    <definedName name="Druckbereich" localSheetId="4">'Tätigkeitsnachweis B (Februar)'!$A$1:$K$90</definedName>
    <definedName name="Druckbereich" localSheetId="3">'Tätigkeitsnachweis B (Januar) '!$A$1:$L$90</definedName>
    <definedName name="Druckbereich" localSheetId="9">'Tätigkeitsnachweis B (Juli)'!$A$1:$K$90</definedName>
    <definedName name="Druckbereich" localSheetId="8">'Tätigkeitsnachweis B (Juni)'!$A$1:$L$91</definedName>
    <definedName name="Druckbereich" localSheetId="7">'Tätigkeitsnachweis B (Mai)'!$A$1:$K$91</definedName>
    <definedName name="Druckbereich" localSheetId="5">'Tätigkeitsnachweis B (März)'!$A$1:$K$90</definedName>
    <definedName name="Druckbereich" localSheetId="13">'Tätigkeitsnachweis B (November)'!$A$1:$K$90</definedName>
    <definedName name="Druckbereich" localSheetId="12">'Tätigkeitsnachweis B (Oktober)'!$A$1:$K$90</definedName>
    <definedName name="Druckbereich" localSheetId="11">'Tätigkeitsnachweis B (September'!$A$1:$K$90</definedName>
    <definedName name="Drucktitel" localSheetId="1">Erläuterungen!$15:$16</definedName>
    <definedName name="ja" localSheetId="6">VwV!#REF!</definedName>
    <definedName name="ja" localSheetId="10">VwV!#REF!</definedName>
    <definedName name="ja" localSheetId="14">VwV!#REF!</definedName>
    <definedName name="ja" localSheetId="4">VwV!#REF!</definedName>
    <definedName name="ja" localSheetId="9">VwV!#REF!</definedName>
    <definedName name="ja" localSheetId="8">VwV!#REF!</definedName>
    <definedName name="ja" localSheetId="7">VwV!#REF!</definedName>
    <definedName name="ja" localSheetId="5">VwV!#REF!</definedName>
    <definedName name="ja" localSheetId="13">VwV!#REF!</definedName>
    <definedName name="ja" localSheetId="12">VwV!#REF!</definedName>
    <definedName name="ja" localSheetId="11">VwV!#REF!</definedName>
    <definedName name="ja">VwV!#REF!</definedName>
    <definedName name="MWST" localSheetId="6">#REF!</definedName>
    <definedName name="MWST" localSheetId="10">#REF!</definedName>
    <definedName name="MWST" localSheetId="14">#REF!</definedName>
    <definedName name="MWST" localSheetId="4">#REF!</definedName>
    <definedName name="MWST" localSheetId="9">#REF!</definedName>
    <definedName name="MWST" localSheetId="8">#REF!</definedName>
    <definedName name="MWST" localSheetId="7">#REF!</definedName>
    <definedName name="MWST" localSheetId="5">#REF!</definedName>
    <definedName name="MWST" localSheetId="13">#REF!</definedName>
    <definedName name="MWST" localSheetId="12">#REF!</definedName>
    <definedName name="MWST" localSheetId="11">#REF!</definedName>
    <definedName name="MWST">#REF!</definedName>
    <definedName name="Text40" localSheetId="2">'Tätigkeitsnachweis A'!$B$17</definedName>
    <definedName name="Text40" localSheetId="6">'Tätigkeitsnachweis B (April)'!$C$18</definedName>
    <definedName name="Text40" localSheetId="10">'Tätigkeitsnachweis B (August)'!$C$18</definedName>
    <definedName name="Text40" localSheetId="14">'Tätigkeitsnachweis B (Dezember)'!$C$18</definedName>
    <definedName name="Text40" localSheetId="4">'Tätigkeitsnachweis B (Februar)'!$C$18</definedName>
    <definedName name="Text40" localSheetId="3">'Tätigkeitsnachweis B (Januar) '!$C$18</definedName>
    <definedName name="Text40" localSheetId="9">'Tätigkeitsnachweis B (Juli)'!$C$18</definedName>
    <definedName name="Text40" localSheetId="8">'Tätigkeitsnachweis B (Juni)'!$C$18</definedName>
    <definedName name="Text40" localSheetId="7">'Tätigkeitsnachweis B (Mai)'!$C$18</definedName>
    <definedName name="Text40" localSheetId="5">'Tätigkeitsnachweis B (März)'!$C$18</definedName>
    <definedName name="Text40" localSheetId="13">'Tätigkeitsnachweis B (November)'!$C$18</definedName>
    <definedName name="Text40" localSheetId="12">'Tätigkeitsnachweis B (Oktober)'!$C$18</definedName>
    <definedName name="Text40" localSheetId="11">'Tätigkeitsnachweis B (September'!$C$18</definedName>
    <definedName name="Text41" localSheetId="2">'Tätigkeitsnachweis A'!$D$17</definedName>
    <definedName name="Text41" localSheetId="6">'Tätigkeitsnachweis B (April)'!$E$18</definedName>
    <definedName name="Text41" localSheetId="10">'Tätigkeitsnachweis B (August)'!$E$18</definedName>
    <definedName name="Text41" localSheetId="14">'Tätigkeitsnachweis B (Dezember)'!$E$18</definedName>
    <definedName name="Text41" localSheetId="4">'Tätigkeitsnachweis B (Februar)'!$E$18</definedName>
    <definedName name="Text41" localSheetId="3">'Tätigkeitsnachweis B (Januar) '!$E$18</definedName>
    <definedName name="Text41" localSheetId="9">'Tätigkeitsnachweis B (Juli)'!$E$18</definedName>
    <definedName name="Text41" localSheetId="8">'Tätigkeitsnachweis B (Juni)'!$E$18</definedName>
    <definedName name="Text41" localSheetId="7">'Tätigkeitsnachweis B (Mai)'!$E$18</definedName>
    <definedName name="Text41" localSheetId="5">'Tätigkeitsnachweis B (März)'!$E$18</definedName>
    <definedName name="Text41" localSheetId="13">'Tätigkeitsnachweis B (November)'!$E$18</definedName>
    <definedName name="Text41" localSheetId="12">'Tätigkeitsnachweis B (Oktober)'!$E$18</definedName>
    <definedName name="Text41" localSheetId="11">'Tätigkeitsnachweis B (September'!$E$18</definedName>
    <definedName name="Text45" localSheetId="2">'Tätigkeitsnachweis A'!$C$38</definedName>
    <definedName name="Text45" localSheetId="6">'Tätigkeitsnachweis B (April)'!$D$24</definedName>
    <definedName name="Text45" localSheetId="10">'Tätigkeitsnachweis B (August)'!$D$24</definedName>
    <definedName name="Text45" localSheetId="14">'Tätigkeitsnachweis B (Dezember)'!$D$24</definedName>
    <definedName name="Text45" localSheetId="4">'Tätigkeitsnachweis B (Februar)'!$D$24</definedName>
    <definedName name="Text45" localSheetId="3">'Tätigkeitsnachweis B (Januar) '!$D$24</definedName>
    <definedName name="Text45" localSheetId="9">'Tätigkeitsnachweis B (Juli)'!$D$24</definedName>
    <definedName name="Text45" localSheetId="8">'Tätigkeitsnachweis B (Juni)'!$D$24</definedName>
    <definedName name="Text45" localSheetId="7">'Tätigkeitsnachweis B (Mai)'!$D$24</definedName>
    <definedName name="Text45" localSheetId="5">'Tätigkeitsnachweis B (März)'!$D$24</definedName>
    <definedName name="Text45" localSheetId="13">'Tätigkeitsnachweis B (November)'!$D$24</definedName>
    <definedName name="Text45" localSheetId="12">'Tätigkeitsnachweis B (Oktober)'!$D$24</definedName>
    <definedName name="Text45" localSheetId="11">'Tätigkeitsnachweis B (September'!$D$24</definedName>
    <definedName name="Verwaltungsvorschrift" localSheetId="6">#REF!</definedName>
    <definedName name="Verwaltungsvorschrift" localSheetId="10">#REF!</definedName>
    <definedName name="Verwaltungsvorschrift" localSheetId="14">#REF!</definedName>
    <definedName name="Verwaltungsvorschrift" localSheetId="4">#REF!</definedName>
    <definedName name="Verwaltungsvorschrift" localSheetId="9">#REF!</definedName>
    <definedName name="Verwaltungsvorschrift" localSheetId="8">#REF!</definedName>
    <definedName name="Verwaltungsvorschrift" localSheetId="7">#REF!</definedName>
    <definedName name="Verwaltungsvorschrift" localSheetId="5">#REF!</definedName>
    <definedName name="Verwaltungsvorschrift" localSheetId="13">#REF!</definedName>
    <definedName name="Verwaltungsvorschrift" localSheetId="12">#REF!</definedName>
    <definedName name="Verwaltungsvorschrift" localSheetId="11">#REF!</definedName>
    <definedName name="Verwaltungsvorschrift">#REF!</definedName>
  </definedNames>
  <calcPr calcId="162913"/>
</workbook>
</file>

<file path=xl/calcChain.xml><?xml version="1.0" encoding="utf-8"?>
<calcChain xmlns="http://schemas.openxmlformats.org/spreadsheetml/2006/main">
  <c r="I41" i="1" l="1"/>
  <c r="J38" i="1"/>
  <c r="C90" i="17" l="1"/>
  <c r="D90" i="17" s="1"/>
  <c r="C89" i="17"/>
  <c r="D89" i="17" s="1"/>
  <c r="C88" i="17"/>
  <c r="D88" i="17" s="1"/>
  <c r="C87" i="17"/>
  <c r="D87" i="17" s="1"/>
  <c r="C86" i="17"/>
  <c r="D86" i="17" s="1"/>
  <c r="D18" i="17"/>
  <c r="D13" i="17"/>
  <c r="D11" i="17"/>
  <c r="D9" i="17"/>
  <c r="J3" i="17"/>
  <c r="A1" i="17"/>
  <c r="C90" i="16"/>
  <c r="D90" i="16" s="1"/>
  <c r="C89" i="16"/>
  <c r="D89" i="16" s="1"/>
  <c r="C88" i="16"/>
  <c r="D88" i="16" s="1"/>
  <c r="C87" i="16"/>
  <c r="D87" i="16" s="1"/>
  <c r="C86" i="16"/>
  <c r="D86" i="16" s="1"/>
  <c r="D18" i="16"/>
  <c r="D13" i="16"/>
  <c r="D11" i="16"/>
  <c r="D9" i="16"/>
  <c r="J3" i="16"/>
  <c r="A1" i="16"/>
  <c r="C90" i="15"/>
  <c r="D90" i="15" s="1"/>
  <c r="C89" i="15"/>
  <c r="D89" i="15" s="1"/>
  <c r="C88" i="15"/>
  <c r="D88" i="15" s="1"/>
  <c r="C87" i="15"/>
  <c r="D87" i="15" s="1"/>
  <c r="C86" i="15"/>
  <c r="D86" i="15" s="1"/>
  <c r="D18" i="15"/>
  <c r="D13" i="15"/>
  <c r="D11" i="15"/>
  <c r="D9" i="15"/>
  <c r="J3" i="15"/>
  <c r="A1" i="15"/>
  <c r="C90" i="14"/>
  <c r="D90" i="14" s="1"/>
  <c r="C89" i="14"/>
  <c r="D89" i="14" s="1"/>
  <c r="C88" i="14"/>
  <c r="D88" i="14" s="1"/>
  <c r="C87" i="14"/>
  <c r="D87" i="14" s="1"/>
  <c r="C86" i="14"/>
  <c r="D86" i="14" s="1"/>
  <c r="D18" i="14"/>
  <c r="D13" i="14"/>
  <c r="D11" i="14"/>
  <c r="D9" i="14"/>
  <c r="J3" i="14"/>
  <c r="A1" i="14"/>
  <c r="C90" i="13"/>
  <c r="D90" i="13" s="1"/>
  <c r="C89" i="13"/>
  <c r="D89" i="13" s="1"/>
  <c r="C88" i="13"/>
  <c r="D88" i="13" s="1"/>
  <c r="C87" i="13"/>
  <c r="D87" i="13" s="1"/>
  <c r="C86" i="13"/>
  <c r="D86" i="13" s="1"/>
  <c r="D18" i="13"/>
  <c r="D13" i="13"/>
  <c r="D11" i="13"/>
  <c r="D9" i="13"/>
  <c r="J3" i="13"/>
  <c r="A1" i="13"/>
  <c r="C90" i="12"/>
  <c r="D90" i="12" s="1"/>
  <c r="C89" i="12"/>
  <c r="D89" i="12" s="1"/>
  <c r="C88" i="12"/>
  <c r="D88" i="12" s="1"/>
  <c r="C87" i="12"/>
  <c r="D87" i="12" s="1"/>
  <c r="C86" i="12"/>
  <c r="D86" i="12" s="1"/>
  <c r="D18" i="12"/>
  <c r="D13" i="12"/>
  <c r="D11" i="12"/>
  <c r="D9" i="12"/>
  <c r="J3" i="12"/>
  <c r="A1" i="12"/>
  <c r="C90" i="11"/>
  <c r="D90" i="11" s="1"/>
  <c r="C89" i="11"/>
  <c r="D89" i="11" s="1"/>
  <c r="C88" i="11"/>
  <c r="D88" i="11" s="1"/>
  <c r="C87" i="11"/>
  <c r="D87" i="11" s="1"/>
  <c r="C86" i="11"/>
  <c r="D86" i="11" s="1"/>
  <c r="D18" i="11"/>
  <c r="D13" i="11"/>
  <c r="D11" i="11"/>
  <c r="D9" i="11"/>
  <c r="J3" i="11"/>
  <c r="A1" i="11"/>
  <c r="C90" i="10"/>
  <c r="D90" i="10" s="1"/>
  <c r="C89" i="10"/>
  <c r="D89" i="10" s="1"/>
  <c r="C88" i="10"/>
  <c r="D88" i="10" s="1"/>
  <c r="C87" i="10"/>
  <c r="D87" i="10" s="1"/>
  <c r="C86" i="10"/>
  <c r="D86" i="10" s="1"/>
  <c r="D18" i="10"/>
  <c r="D13" i="10"/>
  <c r="D11" i="10"/>
  <c r="D9" i="10"/>
  <c r="J3" i="10"/>
  <c r="A1" i="10"/>
  <c r="C90" i="9"/>
  <c r="D90" i="9" s="1"/>
  <c r="C89" i="9"/>
  <c r="D89" i="9" s="1"/>
  <c r="C88" i="9"/>
  <c r="D88" i="9" s="1"/>
  <c r="C87" i="9"/>
  <c r="D87" i="9" s="1"/>
  <c r="C86" i="9"/>
  <c r="D86" i="9" s="1"/>
  <c r="D18" i="9"/>
  <c r="D13" i="9"/>
  <c r="D11" i="9"/>
  <c r="D9" i="9"/>
  <c r="J3" i="9"/>
  <c r="A1" i="9"/>
  <c r="C90" i="8"/>
  <c r="D90" i="8" s="1"/>
  <c r="C89" i="8"/>
  <c r="D89" i="8" s="1"/>
  <c r="C88" i="8"/>
  <c r="D88" i="8" s="1"/>
  <c r="C87" i="8"/>
  <c r="D87" i="8" s="1"/>
  <c r="C86" i="8"/>
  <c r="D86" i="8" s="1"/>
  <c r="D18" i="8"/>
  <c r="D13" i="8"/>
  <c r="D11" i="8"/>
  <c r="D9" i="8"/>
  <c r="J3" i="8"/>
  <c r="A1" i="8"/>
  <c r="C90" i="7"/>
  <c r="D90" i="7" s="1"/>
  <c r="C89" i="7"/>
  <c r="D89" i="7" s="1"/>
  <c r="C88" i="7"/>
  <c r="D88" i="7" s="1"/>
  <c r="C87" i="7"/>
  <c r="D87" i="7" s="1"/>
  <c r="C86" i="7"/>
  <c r="D86" i="7" s="1"/>
  <c r="D18" i="7"/>
  <c r="D13" i="7"/>
  <c r="D11" i="7"/>
  <c r="D9" i="7"/>
  <c r="J3" i="7"/>
  <c r="A1" i="7"/>
  <c r="J3" i="5" l="1"/>
  <c r="I3" i="3"/>
  <c r="A1" i="5" l="1"/>
  <c r="A1" i="3"/>
  <c r="D18" i="5" l="1"/>
  <c r="C17" i="3"/>
  <c r="C13" i="3"/>
  <c r="A19" i="1" l="1"/>
  <c r="G28" i="1" l="1"/>
  <c r="G29" i="1"/>
  <c r="G30" i="1"/>
  <c r="G31" i="1"/>
  <c r="G32" i="1"/>
  <c r="G33" i="1"/>
  <c r="G34" i="1"/>
  <c r="G35" i="1"/>
  <c r="G36" i="1"/>
  <c r="E27" i="1"/>
  <c r="G27" i="1" s="1"/>
  <c r="E28" i="1"/>
  <c r="E29" i="1"/>
  <c r="E30" i="1"/>
  <c r="E31" i="1"/>
  <c r="E32" i="1"/>
  <c r="E33" i="1"/>
  <c r="E34" i="1"/>
  <c r="E35" i="1"/>
  <c r="E36" i="1"/>
  <c r="D26" i="1"/>
  <c r="E26" i="1" s="1"/>
  <c r="G26" i="1" s="1"/>
  <c r="D27" i="1"/>
  <c r="D28" i="1"/>
  <c r="D29" i="1"/>
  <c r="D30" i="1"/>
  <c r="D31" i="1"/>
  <c r="D32" i="1"/>
  <c r="D33" i="1"/>
  <c r="D34" i="1"/>
  <c r="D35" i="1"/>
  <c r="D36" i="1"/>
  <c r="D25" i="1"/>
  <c r="E25" i="1" s="1"/>
  <c r="G25" i="1" s="1"/>
  <c r="G41" i="1" l="1"/>
  <c r="J39" i="1" s="1"/>
  <c r="A20" i="1"/>
  <c r="D13" i="5" l="1"/>
  <c r="D11" i="5"/>
  <c r="C11" i="3"/>
  <c r="D9" i="5"/>
  <c r="C9" i="3"/>
  <c r="C90" i="5" l="1"/>
  <c r="D90" i="5" s="1"/>
  <c r="C89" i="5"/>
  <c r="D89" i="5" s="1"/>
  <c r="C88" i="5"/>
  <c r="D88" i="5" s="1"/>
  <c r="C87" i="5"/>
  <c r="D87" i="5" s="1"/>
  <c r="C86" i="5"/>
  <c r="D86" i="5" s="1"/>
  <c r="J26" i="1"/>
  <c r="J27" i="1"/>
  <c r="J28" i="1"/>
  <c r="J29" i="1"/>
  <c r="J30" i="1"/>
  <c r="J31" i="1"/>
  <c r="J32" i="1"/>
  <c r="J33" i="1"/>
  <c r="J34" i="1"/>
  <c r="J35" i="1"/>
  <c r="J36" i="1"/>
  <c r="J25" i="1"/>
  <c r="J41" i="1" l="1"/>
</calcChain>
</file>

<file path=xl/sharedStrings.xml><?xml version="1.0" encoding="utf-8"?>
<sst xmlns="http://schemas.openxmlformats.org/spreadsheetml/2006/main" count="1007" uniqueCount="131">
  <si>
    <t>Personalkostenübersicht</t>
  </si>
  <si>
    <t>Zuwendungsempfänger:</t>
  </si>
  <si>
    <t>gesetzliche Arbeitstage</t>
  </si>
  <si>
    <t>Fehltage (Urlaub / Krank)</t>
  </si>
  <si>
    <t>Soll-Arbeitstage</t>
  </si>
  <si>
    <t>Soll-Stunden</t>
  </si>
  <si>
    <t>Sozialabgaben des AG</t>
  </si>
  <si>
    <t>Eingabe</t>
  </si>
  <si>
    <t>-</t>
  </si>
  <si>
    <t>Mitarbeiter:</t>
  </si>
  <si>
    <t>Monat</t>
  </si>
  <si>
    <t>Sp.2 - Sp.3</t>
  </si>
  <si>
    <t>Januar</t>
  </si>
  <si>
    <t>Februar</t>
  </si>
  <si>
    <t>März</t>
  </si>
  <si>
    <t>April</t>
  </si>
  <si>
    <t>Mai</t>
  </si>
  <si>
    <t>Juni</t>
  </si>
  <si>
    <t>Juli</t>
  </si>
  <si>
    <t>August</t>
  </si>
  <si>
    <t>September</t>
  </si>
  <si>
    <t>Oktober</t>
  </si>
  <si>
    <t>November</t>
  </si>
  <si>
    <t>Dezember</t>
  </si>
  <si>
    <t>durchschn. Beschäftigungsumfang</t>
  </si>
  <si>
    <t>Anzahl der abgerechneten Monate:</t>
  </si>
  <si>
    <t>Summe PK inkl. AG-Anteile</t>
  </si>
  <si>
    <t>(Sp. 8 + Sp. 9) * Sp.7</t>
  </si>
  <si>
    <t>Sp.6 / Sp.5</t>
  </si>
  <si>
    <t>     </t>
  </si>
  <si>
    <t>Datum</t>
  </si>
  <si>
    <t>Tätigkeit</t>
  </si>
  <si>
    <t>Abrechnungsmonat:</t>
  </si>
  <si>
    <t>Wöchentliche Arbeitszeit:</t>
  </si>
  <si>
    <t>Wöchentliche Arbeitstage:</t>
  </si>
  <si>
    <t>Sp.4 * wöch. AZ / wöch. AT</t>
  </si>
  <si>
    <t>Stunden
(hh:mm)</t>
  </si>
  <si>
    <t>Kofinanzierungsfähig sind die tatsächlich angefallenen und nachgewiesenen Personalkosten unter Berücksichtigung der für das Vorhaben aufgewendeten Zeit (Tätigkeits-/ Stundennachweis).</t>
  </si>
  <si>
    <t>Hinweis</t>
  </si>
  <si>
    <t xml:space="preserve">Grau unterlegte Felder werden berechnet oder sind für die Erfassung nicht relevant. </t>
  </si>
  <si>
    <t>Spalte</t>
  </si>
  <si>
    <t>Beschäftigungsumfang</t>
  </si>
  <si>
    <t>Anmerkungen</t>
  </si>
  <si>
    <t>&lt; 100%</t>
  </si>
  <si>
    <t>E</t>
  </si>
  <si>
    <t>Auswahl</t>
  </si>
  <si>
    <t>X</t>
  </si>
  <si>
    <t>Erfassung</t>
  </si>
  <si>
    <t>Wöchentliche Arbeitszeit</t>
  </si>
  <si>
    <t>Wöchentliche Arbeitstage</t>
  </si>
  <si>
    <t>ggf. Anpassung</t>
  </si>
  <si>
    <t>Arbeitet jemand nicht an 5 Tagen in der Woche, ist der Wert entsprechend abzuändern. 
Die Anzahl der wöchentlichen Arbeitstage ist bei der Berechnung der Soll-Stunden relevant.</t>
  </si>
  <si>
    <t>Anzahl der abgerechneten Monate</t>
  </si>
  <si>
    <t>Die Anzahl der abgerechneten Monate ist bei der Berechnung der förderfähigen Sonderzahlung relevant.
Dies schließt auch Monate im Abrechnungszeitraum ein, in denen wegen Urlaub und/oder Krankheit nicht gearbeitet wurde.</t>
  </si>
  <si>
    <t>vorbelegt</t>
  </si>
  <si>
    <t>Zu erfassen ist die Anzahl der Urlaubs- und Krankheitstage in einem Monat.
Zeitausgleichstage sind KEINE Fehltage und daher nicht anzusetzen.</t>
  </si>
  <si>
    <t>B</t>
  </si>
  <si>
    <t>keine Berechnung</t>
  </si>
  <si>
    <t>Differenz zwischen gesetzlichen Arbeitstagen und Fehltagen</t>
  </si>
  <si>
    <t>Soll-Arbeitstage multipliziert mit der täglichen Arbeitszeit</t>
  </si>
  <si>
    <t>keine Erfassung</t>
  </si>
  <si>
    <t>Erfassung gemäß Tätigkeits-/ Stundennachweis des entsprechenden Monats</t>
  </si>
  <si>
    <t>mtl. Personalausgaben Brutto
ohne Zulagen bzw. Sonderzahlungen</t>
  </si>
  <si>
    <t>Zu erfassen sind die monatlichen Brutto-Personalausgaben OHNE Zulagen, Umlagen und/oder Sonderzahlungen.
Zulagen und/oder Sonderzahlungen sind separat zu erfassen, Umlagen sind bei den Sozialabgaben des AG zu erfassen.</t>
  </si>
  <si>
    <t>Zu erfassen sind die Sozialabgaben des Arbeitgebers ohne die Anteile, die auf Zulagen und/oder Sonderzahlungen entfallen (diese sind separat zu erfassen), und die Umlagen.</t>
  </si>
  <si>
    <t>Summe der monatlichen Personalausgaben Brutto und Sozialabgaben des AG</t>
  </si>
  <si>
    <t>Summe der monatlichen Personalausgaben Brutto und Sozialabgaben des AG multipliziert mit dem durchschnittlichen Beschäftigungsumfang</t>
  </si>
  <si>
    <t>abgerechnete Sonderzahlungen</t>
  </si>
  <si>
    <t>Summe der Zulagen/Sonderzahlungen und Sozialabgaben des AG anteilig für die abgerechneten Monate</t>
  </si>
  <si>
    <t>Summe der Zulagen/Sonderzahlungen und Sozialabgaben des AG multipliziert mit dem durchschnittlichen Beschäftigungsumfang anteilig für die abgerechneten Monate</t>
  </si>
  <si>
    <t>durchschnittlicher Beschäftigungsumfang</t>
  </si>
  <si>
    <t>Zu erfassen ist die Anzahl der gesetzlichen Arbeitstage in einem Monat, an denen der Mitarbeiter grundsätzlich zu arbeiten hat. Bei fünf Arbeitstagen in der Woche, wird unterstellt, dass der Mitarbeiter von Montag bis Freitag arbeitet (Abweichungen davon sind entsprechend mitzuteilen.).
Arbeitet jemand nicht an fünf Tage in der Woche, ist zusätzlich anzugeben, an welchem Tag / welchen Tagen er grundsätzlich nicht zu arbeiten hat.</t>
  </si>
  <si>
    <t>Berechnet wird die Anzahl der Soll-Arbeitstage bei Mitarbeitern, die anteilig im Projekt beschäftigt sind, als Differenz zwischen den gesetzlichen Arbeitstagen und den Fehltagen.
Bei Mitarbeitern, die voll im Projekt beschäftigt sind, findet keine Berechnung statt, da diese Angabe für die Ermittlung der förderfähigen Personalkosten nicht relevant ist.</t>
  </si>
  <si>
    <t>Berechnet wird die Anzahl der Soll-Stunden bei Mitarbeitern, die anteilig im Projekt beschäftigt sind, als Produkt von den Soll-Arbeitstagen und der täglichen Arbeitszeit.
Bei Mitarbeitern, die voll im Projekt beschäftigt sind, findet keine Berechnung statt, da diese Angabe für die Ermittlung der förderfähigen Personalkosten nicht relevant ist.</t>
  </si>
  <si>
    <t xml:space="preserve">  in Spalte 6 der Personalkostenübersicht zu übernehmende Werte für den o.g. Monat</t>
  </si>
  <si>
    <t>Verhältnis von Ist- zu Soll-Stunden (maximal 100%)</t>
  </si>
  <si>
    <t>Verhältnis von der Summe der Ist- zur Summe der Soll-Stunden über die abgerechneten Monate 
(maximal 100%)</t>
  </si>
  <si>
    <t>Bitte beachten Sie die Hinweise und Hilfestellungen im Tabellenblatt "Erläuterungen"!</t>
  </si>
  <si>
    <t>Verwaltungsvorschrift</t>
  </si>
  <si>
    <t>Beschäftigungsumfang im Projekt</t>
  </si>
  <si>
    <t>= 100%</t>
  </si>
  <si>
    <t>20xx</t>
  </si>
  <si>
    <t>Kurzname des Vorhabens:</t>
  </si>
  <si>
    <t>Vorgangsnummer:</t>
  </si>
  <si>
    <t>Vorhaben 1:</t>
  </si>
  <si>
    <t>Vorhaben 2:</t>
  </si>
  <si>
    <t>Vorhaben 3:</t>
  </si>
  <si>
    <t>Vorhaben 4:</t>
  </si>
  <si>
    <t>Vorhaben 5:</t>
  </si>
  <si>
    <t>Vorhaben</t>
  </si>
  <si>
    <t>Summe Vorhaben 1</t>
  </si>
  <si>
    <t>Summe Vorhaben 2</t>
  </si>
  <si>
    <t>Summe Vorhaben 3</t>
  </si>
  <si>
    <t>Summe Vorhaben 4</t>
  </si>
  <si>
    <t>Summe Vorhaben 5</t>
  </si>
  <si>
    <t xml:space="preserve">  und das entsprechende Vorhaben</t>
  </si>
  <si>
    <t>Grundsätzlich gilt:</t>
  </si>
  <si>
    <t xml:space="preserve">Personalaufwendungen bestehen aus den Entgelten bzw. Bezügen, den Sozialversicherungsbeiträgen (einschl. Arbeitgeberanteil) sowie ggf. weiteren Bestandteilen und werden brutto angesetzt. </t>
  </si>
  <si>
    <t>Beschäftigungsumfang im Vorhaben</t>
  </si>
  <si>
    <t>Es ist auszuwählen, ob der Mitarbeiter zu 100% im Vorhaben arbeitet oder nicht.
Dadurch ergeben sich Unterschiede in der Erfassung und Berechnung einiger Spalten.</t>
  </si>
  <si>
    <t>Zu erfassen ist die reguläre wöchentliche Arbeitszeit gemäß Arbeits-/ Tarifvertrag und nicht nur die vorgesehene wöchentliche Arbeitszeit im Vorhaben.</t>
  </si>
  <si>
    <t>Zu erfassen sind die Gesamtstunden innerhalb eines Vorhabens bei Mitarbeitern, die anteilig im Projekt beschäftigt sind, als Summe der Ist-Stunden gemäß Tätigkeits-/ Stundennachweis des entsprechenden Monats (umgerechneter, grau unterlegter Wert).
Die Gesamtstunden sind ohne Fehl- und Zeitausgleichstage anzusetzen.
Bei Mitarbeitern, die voll im Projekt beschäftigt sind, ist nichts zu erfassen, da diese Angabe für die Ermittlung der förderfähigen Personalkosten nicht relevant ist (Vorlage Tätigkeitsnachweis).</t>
  </si>
  <si>
    <t>Gesamtstunden innerhalb des Vorhabens
(Ist-Stunden gem. Stundenaufschrieb)</t>
  </si>
  <si>
    <t>Prozentualer Beschäftigungsanteil 
innerhalb des Vorhabens</t>
  </si>
  <si>
    <t>Berechnet wird der prozentuale Beschäftigungsanteil bei Mitarbeitern, die anteilig im Vorhaben beschäftigt sind, als Verhältnis von den Ist- zu den Soll-Stunden, maximal jedoch 100%.
Bei Mitarbeitern, die voll im Vorhaben beschäftigt sind, findet keine Berechnung statt. Es werden immer 100% angegeben.</t>
  </si>
  <si>
    <t>Personalaufwendungen innerhalb des Vorhabens</t>
  </si>
  <si>
    <t>Berechnet werden die Personalaufwendungen innerhalb des Vorhanbes aus der Summe der monatlichen Brutto-Personalausgaben und den Sozialabgaben des Arbeitgebers multipliziert mit dem durchschnittlichen Beschäftigungsumfang.</t>
  </si>
  <si>
    <t>Berechnet wird der durchschnittliche Beschäftigungsumfang bei Mitarbeitern, die anteilig im Vorhaben beschäftigt sind, als Verhältnis von der Summe der Ist- zur Summe der Soll-Stunden über die abgerechneten Monate, maximal jedoch 100%.
Bei Mitarbeitern, die voll im Vorhaben beschäftigt sind, findet keine Berechnung statt. Es werden immer 100% angegeben.</t>
  </si>
  <si>
    <t>Gesamtstunden  innerhalb des Vorhabens (Ist-Stunden gem. Stundenauf-schrieb)</t>
  </si>
  <si>
    <t>Prozentualer Beschäfti-gungsanteil innerhalb des Vorhabens</t>
  </si>
  <si>
    <t>Personalauf-wendungen innerhalb des Vorhabens</t>
  </si>
  <si>
    <r>
      <t xml:space="preserve">mtl. Personalausgaben Brutto </t>
    </r>
    <r>
      <rPr>
        <b/>
        <sz val="11"/>
        <color indexed="8"/>
        <rFont val="Arial"/>
        <family val="2"/>
      </rPr>
      <t>ohne Zulagen bzw. Sonderzahlungen</t>
    </r>
  </si>
  <si>
    <t>Kalenderjahr</t>
  </si>
  <si>
    <t xml:space="preserve">Kalenderjahr </t>
  </si>
  <si>
    <t>Mitarbeiter/-in:</t>
  </si>
  <si>
    <t>Personalaufwendungsübersicht je Mitarbeiter/-in</t>
  </si>
  <si>
    <t>Bei Beamten sind Leistungen durch die Beihilfe nicht EU-kofinanzierungsfähig.</t>
  </si>
  <si>
    <t xml:space="preserve">Jahressonderzahlungen können, soweit sie projektunabhängig sind, anteilig entsprechend dem Umfang der Beschäftigung im Projekt anerkannt werden. Soweit sie projektabhängig gezahlt werden, können sie insoweit anerkannt werden, als sie auf die Beschäftigung in dem geförderten Vorhaben entfallen. </t>
  </si>
  <si>
    <t>Für jede im Vorhaben beschäftigte Person ist für das jeweilige Kalenderjahr eine separate Personalaufwendungsübersicht einzureichen.</t>
  </si>
  <si>
    <t xml:space="preserve">Jahressonderzahlungen können, soweit sie projektunabhängig sind, anteilig entsprechend dem Umfang der Beschäftigung im Projekt anerkannt werden. Soweit sie projektabhängig gezahlt werden, können sie insoweit anerkannt werden, als sie auf die Beschäftigung in dem geförderten Vorhaben entfallen. 
Sonderzahlungen können nur rückwirkend nach Ablauf eines Jahres berücksichtigt werden. Erfolgt die Endabrechnung im Laufe eines Jahres, können nur die bis zu diesem Zeitpunkt gezahlten Sonderzahlungen berücksichtigt werden.
Berechnet wird die Höhe der förderfähigen Sonderzahlung aus der Summe der Sonderzahlung und den darauf entfallenden Sozialabgaben des Arbeitgebers multipliziert mit dem durchschnittlichen Beschäftigungsumfang und den anteilig aufs Jahr bezogenen abgerechneten Monaten. </t>
  </si>
  <si>
    <t>Dateiname Gehaltsnachweis</t>
  </si>
  <si>
    <t>Berichtszeitraum:</t>
  </si>
  <si>
    <t>Zeitraum</t>
  </si>
  <si>
    <t>x</t>
  </si>
  <si>
    <t>Zu erfassen ist der Name der Datei, die als Gehaltsnachweis hochgeladen wird.</t>
  </si>
  <si>
    <t xml:space="preserve">   Sonderzahlungen projektunabhängig</t>
  </si>
  <si>
    <t>Brexit Anpassungsreserve (BAR)</t>
  </si>
  <si>
    <t xml:space="preserve">   Sonderzahlungen projektabhängig (für das geförderte BAR-Vorhaben)</t>
  </si>
  <si>
    <t>Bei der Kofinanzierung von Personal ist auf eine angemessene Dokumentation der kofinanzierten Tätigkeiten im Hinblick auf Kontrollen zu achten (vereinfachter Tätigkeitsnachweis, z.B. wöchentlicher Aufschrieb (Tätigkeitsnachweis - A) oder Stundennachweise mit Beschreibung der Tätigkeiten (Tätigkeits-/ Stundennachweis - B)).</t>
  </si>
  <si>
    <t>Tätigkeitsnachweis B auf Stundenbasis für Personal, das ohne festen Anteil im BAR-Vorhaben beschäftigt ist.</t>
  </si>
  <si>
    <t xml:space="preserve">Tätigkeitsnachweis A für Personal, dass voll oder mit einem festen Anteil im BAR-Vorhaben beschäftigt ist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</si>
</sst>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hh]:mm"/>
  </numFmts>
  <fonts count="46" x14ac:knownFonts="1">
    <font>
      <sz val="10"/>
      <name val="Arial"/>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2"/>
      <name val="Arial"/>
      <family val="2"/>
    </font>
    <font>
      <sz val="8"/>
      <name val="Arial"/>
      <family val="2"/>
    </font>
    <font>
      <b/>
      <sz val="18"/>
      <name val="Arial"/>
      <family val="2"/>
    </font>
    <font>
      <sz val="18"/>
      <name val="Arial"/>
      <family val="2"/>
    </font>
    <font>
      <b/>
      <sz val="26"/>
      <name val="Arial"/>
      <family val="2"/>
    </font>
    <font>
      <sz val="10"/>
      <name val="Arial"/>
      <family val="2"/>
    </font>
    <font>
      <sz val="11"/>
      <color indexed="8"/>
      <name val="Arial"/>
      <family val="2"/>
    </font>
    <font>
      <b/>
      <sz val="16"/>
      <name val="Arial"/>
      <family val="2"/>
    </font>
    <font>
      <b/>
      <sz val="11"/>
      <name val="Arial"/>
      <family val="2"/>
    </font>
    <font>
      <sz val="8"/>
      <color indexed="8"/>
      <name val="Arial"/>
      <family val="2"/>
    </font>
    <font>
      <b/>
      <sz val="11"/>
      <color indexed="8"/>
      <name val="Arial"/>
      <family val="2"/>
    </font>
    <font>
      <sz val="10"/>
      <color indexed="8"/>
      <name val="Arial"/>
      <family val="2"/>
    </font>
    <font>
      <sz val="8"/>
      <name val="Arial"/>
      <family val="2"/>
    </font>
    <font>
      <u/>
      <sz val="10"/>
      <name val="Arial"/>
      <family val="2"/>
    </font>
    <font>
      <sz val="9"/>
      <color indexed="8"/>
      <name val="Arial"/>
      <family val="2"/>
    </font>
    <font>
      <sz val="11"/>
      <name val="Arial"/>
      <family val="2"/>
    </font>
    <font>
      <b/>
      <sz val="14"/>
      <name val="Arial"/>
      <family val="2"/>
    </font>
    <font>
      <b/>
      <sz val="10"/>
      <name val="Arial"/>
      <family val="2"/>
    </font>
    <font>
      <b/>
      <sz val="17"/>
      <name val="Arial"/>
      <family val="2"/>
    </font>
    <font>
      <sz val="17"/>
      <name val="Arial"/>
      <family val="2"/>
    </font>
    <font>
      <sz val="12"/>
      <color indexed="8"/>
      <name val="Arial"/>
      <family val="2"/>
    </font>
    <font>
      <b/>
      <sz val="12"/>
      <name val="Arial"/>
      <family val="2"/>
    </font>
    <font>
      <b/>
      <sz val="11"/>
      <color indexed="10"/>
      <name val="Arial"/>
      <family val="2"/>
    </font>
    <font>
      <b/>
      <sz val="13"/>
      <color indexed="9"/>
      <name val="Arial"/>
      <family val="2"/>
    </font>
    <font>
      <b/>
      <sz val="10"/>
      <color indexed="8"/>
      <name val="Arial"/>
      <family val="2"/>
    </font>
    <font>
      <sz val="18"/>
      <color theme="3" tint="0.39997558519241921"/>
      <name val="Arial"/>
      <family val="2"/>
    </font>
    <font>
      <i/>
      <sz val="1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3"/>
        <bgColor indexed="64"/>
      </patternFill>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s>
  <borders count="2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20" borderId="1" applyNumberFormat="0" applyAlignment="0" applyProtection="0"/>
    <xf numFmtId="0" fontId="5" fillId="20" borderId="2" applyNumberFormat="0" applyAlignment="0" applyProtection="0"/>
    <xf numFmtId="0" fontId="6" fillId="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21" borderId="0" applyNumberFormat="0" applyBorder="0" applyAlignment="0" applyProtection="0"/>
    <xf numFmtId="0" fontId="2" fillId="22" borderId="4" applyNumberFormat="0" applyFont="0" applyAlignment="0" applyProtection="0"/>
    <xf numFmtId="0" fontId="11" fillId="3" borderId="0" applyNumberFormat="0" applyBorder="0" applyAlignment="0" applyProtection="0"/>
    <xf numFmtId="0" fontId="2" fillId="0" borderId="0"/>
    <xf numFmtId="0" fontId="12"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0" borderId="0" applyNumberFormat="0" applyFill="0" applyBorder="0" applyAlignment="0" applyProtection="0"/>
    <xf numFmtId="0" fontId="18" fillId="23" borderId="9" applyNumberFormat="0" applyAlignment="0" applyProtection="0"/>
    <xf numFmtId="0" fontId="24" fillId="0" borderId="0"/>
  </cellStyleXfs>
  <cellXfs count="243">
    <xf numFmtId="0" fontId="0" fillId="0" borderId="0" xfId="0"/>
    <xf numFmtId="0" fontId="22" fillId="24" borderId="0" xfId="0" applyFont="1" applyFill="1"/>
    <xf numFmtId="0" fontId="21" fillId="24" borderId="0" xfId="36" applyFont="1" applyFill="1" applyBorder="1" applyAlignment="1">
      <alignment horizontal="left"/>
    </xf>
    <xf numFmtId="0" fontId="26" fillId="24" borderId="10" xfId="36" applyFont="1" applyFill="1" applyBorder="1" applyAlignment="1" applyProtection="1">
      <alignment horizontal="left"/>
      <protection locked="0"/>
    </xf>
    <xf numFmtId="0" fontId="21" fillId="24" borderId="0" xfId="36" applyFont="1" applyFill="1" applyBorder="1" applyAlignment="1" applyProtection="1">
      <alignment horizontal="left"/>
    </xf>
    <xf numFmtId="0" fontId="26" fillId="24" borderId="0" xfId="38" applyFont="1" applyFill="1" applyBorder="1" applyAlignment="1"/>
    <xf numFmtId="0" fontId="26" fillId="24" borderId="0" xfId="38" applyFont="1" applyFill="1" applyBorder="1" applyAlignment="1" applyProtection="1"/>
    <xf numFmtId="0" fontId="24" fillId="24" borderId="0" xfId="0" applyFont="1" applyFill="1"/>
    <xf numFmtId="0" fontId="23" fillId="24" borderId="0" xfId="36" applyFont="1" applyFill="1" applyBorder="1" applyAlignment="1" applyProtection="1">
      <alignment horizontal="left"/>
    </xf>
    <xf numFmtId="0" fontId="23" fillId="24" borderId="13" xfId="36" applyFont="1" applyFill="1" applyBorder="1" applyAlignment="1" applyProtection="1">
      <alignment horizontal="left"/>
    </xf>
    <xf numFmtId="0" fontId="23" fillId="24" borderId="11" xfId="36" applyFont="1" applyFill="1" applyBorder="1" applyAlignment="1" applyProtection="1">
      <alignment horizontal="left"/>
    </xf>
    <xf numFmtId="0" fontId="24" fillId="24" borderId="0" xfId="0" applyFont="1" applyFill="1" applyProtection="1"/>
    <xf numFmtId="0" fontId="27" fillId="24" borderId="0" xfId="36" applyFont="1" applyFill="1" applyBorder="1" applyAlignment="1" applyProtection="1">
      <alignment horizontal="left"/>
    </xf>
    <xf numFmtId="0" fontId="34" fillId="24" borderId="0" xfId="0" applyFont="1" applyFill="1"/>
    <xf numFmtId="0" fontId="19" fillId="24" borderId="0" xfId="34" applyFont="1" applyFill="1" applyBorder="1" applyAlignment="1" applyProtection="1">
      <alignment vertical="top" wrapText="1"/>
    </xf>
    <xf numFmtId="0" fontId="0" fillId="24" borderId="0" xfId="0" applyFill="1" applyAlignment="1"/>
    <xf numFmtId="0" fontId="39" fillId="24" borderId="0" xfId="34" applyFont="1" applyFill="1" applyBorder="1" applyAlignment="1" applyProtection="1">
      <alignment vertical="top" wrapText="1"/>
    </xf>
    <xf numFmtId="0" fontId="27" fillId="24" borderId="13" xfId="34" applyFont="1" applyFill="1" applyBorder="1" applyAlignment="1" applyProtection="1"/>
    <xf numFmtId="0" fontId="27" fillId="24" borderId="11" xfId="34" applyFont="1" applyFill="1" applyBorder="1" applyAlignment="1" applyProtection="1"/>
    <xf numFmtId="0" fontId="34" fillId="24" borderId="13" xfId="36" applyFont="1" applyFill="1" applyBorder="1" applyAlignment="1" applyProtection="1">
      <alignment horizontal="left"/>
    </xf>
    <xf numFmtId="0" fontId="34" fillId="24" borderId="11" xfId="36" applyFont="1" applyFill="1" applyBorder="1" applyAlignment="1" applyProtection="1">
      <alignment horizontal="left"/>
    </xf>
    <xf numFmtId="0" fontId="34" fillId="24" borderId="0" xfId="0" applyFont="1" applyFill="1" applyProtection="1"/>
    <xf numFmtId="0" fontId="25" fillId="24" borderId="0" xfId="34" applyFont="1" applyFill="1"/>
    <xf numFmtId="0" fontId="25" fillId="24" borderId="0" xfId="34" applyFont="1" applyFill="1" applyProtection="1"/>
    <xf numFmtId="0" fontId="27" fillId="24" borderId="13" xfId="34" applyFont="1" applyFill="1" applyBorder="1" applyAlignment="1" applyProtection="1">
      <alignment wrapText="1"/>
    </xf>
    <xf numFmtId="0" fontId="27" fillId="24" borderId="11" xfId="34" applyFont="1" applyFill="1" applyBorder="1" applyAlignment="1" applyProtection="1">
      <alignment wrapText="1"/>
    </xf>
    <xf numFmtId="0" fontId="25" fillId="24" borderId="0" xfId="34" applyFont="1" applyFill="1" applyBorder="1" applyAlignment="1">
      <alignment vertical="top" wrapText="1"/>
    </xf>
    <xf numFmtId="0" fontId="25" fillId="24" borderId="0" xfId="34" applyFont="1" applyFill="1" applyBorder="1" applyAlignment="1" applyProtection="1">
      <alignment vertical="top" wrapText="1"/>
    </xf>
    <xf numFmtId="0" fontId="34" fillId="24" borderId="0" xfId="38" applyFont="1" applyFill="1" applyBorder="1" applyAlignment="1"/>
    <xf numFmtId="0" fontId="34" fillId="24" borderId="0" xfId="36" applyFont="1" applyFill="1" applyBorder="1" applyAlignment="1">
      <alignment horizontal="left"/>
    </xf>
    <xf numFmtId="0" fontId="34" fillId="24" borderId="0" xfId="34" applyFont="1" applyFill="1" applyBorder="1" applyAlignment="1">
      <alignment wrapText="1"/>
    </xf>
    <xf numFmtId="0" fontId="28" fillId="24" borderId="0" xfId="34" applyFont="1" applyFill="1"/>
    <xf numFmtId="49" fontId="31" fillId="24" borderId="0" xfId="0" applyNumberFormat="1" applyFont="1" applyFill="1"/>
    <xf numFmtId="0" fontId="25" fillId="24" borderId="10" xfId="34" applyFont="1" applyFill="1" applyBorder="1" applyAlignment="1">
      <alignment horizontal="left" vertical="top" wrapText="1" indent="1"/>
    </xf>
    <xf numFmtId="164" fontId="25" fillId="24" borderId="15" xfId="34" applyNumberFormat="1" applyFont="1" applyFill="1" applyBorder="1" applyAlignment="1" applyProtection="1">
      <alignment horizontal="right" vertical="top" wrapText="1" indent="1"/>
      <protection locked="0"/>
    </xf>
    <xf numFmtId="0" fontId="25" fillId="24" borderId="12" xfId="34" applyFont="1" applyFill="1" applyBorder="1" applyAlignment="1">
      <alignment horizontal="left" vertical="top" wrapText="1" indent="1"/>
    </xf>
    <xf numFmtId="164" fontId="25" fillId="24" borderId="11" xfId="34" applyNumberFormat="1" applyFont="1" applyFill="1" applyBorder="1" applyAlignment="1" applyProtection="1">
      <alignment horizontal="right" vertical="top" wrapText="1" indent="1"/>
      <protection locked="0"/>
    </xf>
    <xf numFmtId="0" fontId="33" fillId="24" borderId="0" xfId="34" applyFont="1" applyFill="1"/>
    <xf numFmtId="0" fontId="30" fillId="24" borderId="0" xfId="34" applyFont="1" applyFill="1" applyAlignment="1"/>
    <xf numFmtId="0" fontId="32" fillId="24" borderId="0" xfId="0" applyFont="1" applyFill="1"/>
    <xf numFmtId="0" fontId="37" fillId="24" borderId="0" xfId="36" applyFont="1" applyFill="1" applyBorder="1" applyAlignment="1">
      <alignment horizontal="left"/>
    </xf>
    <xf numFmtId="0" fontId="38" fillId="24" borderId="0" xfId="0" applyFont="1" applyFill="1"/>
    <xf numFmtId="0" fontId="36" fillId="24" borderId="0" xfId="0" applyFont="1" applyFill="1" applyAlignment="1">
      <alignment vertical="top" wrapText="1"/>
    </xf>
    <xf numFmtId="0" fontId="26" fillId="24" borderId="0" xfId="38" applyFont="1" applyFill="1" applyBorder="1" applyAlignment="1">
      <alignment horizontal="right"/>
    </xf>
    <xf numFmtId="0" fontId="26" fillId="24" borderId="0" xfId="38" applyFont="1" applyFill="1" applyBorder="1" applyAlignment="1">
      <alignment horizontal="left"/>
    </xf>
    <xf numFmtId="0" fontId="26" fillId="24" borderId="0" xfId="36" applyFont="1" applyFill="1" applyBorder="1" applyAlignment="1" applyProtection="1">
      <alignment horizontal="left"/>
    </xf>
    <xf numFmtId="0" fontId="40" fillId="24" borderId="0" xfId="36" applyFont="1" applyFill="1" applyBorder="1" applyAlignment="1">
      <alignment horizontal="left"/>
    </xf>
    <xf numFmtId="0" fontId="40" fillId="24" borderId="0" xfId="36" applyFont="1" applyFill="1" applyBorder="1" applyAlignment="1" applyProtection="1">
      <alignment horizontal="left"/>
    </xf>
    <xf numFmtId="0" fontId="19" fillId="24" borderId="0" xfId="0" applyFont="1" applyFill="1"/>
    <xf numFmtId="0" fontId="19" fillId="24" borderId="0" xfId="36" applyFont="1" applyFill="1" applyBorder="1" applyAlignment="1">
      <alignment horizontal="left"/>
    </xf>
    <xf numFmtId="0" fontId="24" fillId="24" borderId="0" xfId="0" applyFont="1" applyFill="1" applyBorder="1" applyProtection="1"/>
    <xf numFmtId="0" fontId="24" fillId="24" borderId="0" xfId="0" applyFont="1" applyFill="1" applyBorder="1"/>
    <xf numFmtId="49" fontId="25" fillId="24" borderId="0" xfId="34" applyNumberFormat="1" applyFont="1" applyFill="1" applyBorder="1" applyAlignment="1" applyProtection="1">
      <alignment horizontal="left" vertical="top" wrapText="1"/>
    </xf>
    <xf numFmtId="0" fontId="19" fillId="24" borderId="0" xfId="34" applyFont="1" applyFill="1" applyBorder="1" applyAlignment="1">
      <alignment vertical="top" wrapText="1"/>
    </xf>
    <xf numFmtId="0" fontId="24" fillId="24" borderId="10" xfId="0" applyFont="1" applyFill="1" applyBorder="1" applyAlignment="1" applyProtection="1">
      <alignment wrapText="1"/>
      <protection locked="0"/>
    </xf>
    <xf numFmtId="0" fontId="24" fillId="24" borderId="0" xfId="0" applyFont="1" applyFill="1" applyBorder="1" applyAlignment="1" applyProtection="1">
      <alignment wrapText="1"/>
    </xf>
    <xf numFmtId="0" fontId="36" fillId="24" borderId="0" xfId="0" applyFont="1" applyFill="1"/>
    <xf numFmtId="10" fontId="29" fillId="24" borderId="10" xfId="34" applyNumberFormat="1" applyFont="1" applyFill="1" applyBorder="1"/>
    <xf numFmtId="164" fontId="29" fillId="24" borderId="10" xfId="34" applyNumberFormat="1" applyFont="1" applyFill="1" applyBorder="1" applyAlignment="1">
      <alignment horizontal="right" vertical="top" wrapText="1" indent="1"/>
    </xf>
    <xf numFmtId="165" fontId="24" fillId="24" borderId="10" xfId="0" applyNumberFormat="1" applyFont="1" applyFill="1" applyBorder="1" applyAlignment="1" applyProtection="1">
      <alignment horizontal="right" wrapText="1"/>
      <protection locked="0"/>
    </xf>
    <xf numFmtId="165" fontId="24" fillId="24" borderId="12" xfId="0" applyNumberFormat="1" applyFont="1" applyFill="1" applyBorder="1" applyAlignment="1" applyProtection="1">
      <alignment horizontal="right" wrapText="1"/>
      <protection locked="0"/>
    </xf>
    <xf numFmtId="0" fontId="41" fillId="24" borderId="0" xfId="34" applyFont="1" applyFill="1" applyBorder="1" applyAlignment="1">
      <alignment horizontal="left"/>
    </xf>
    <xf numFmtId="0" fontId="34" fillId="24" borderId="13" xfId="0" applyFont="1" applyFill="1" applyBorder="1" applyProtection="1"/>
    <xf numFmtId="0" fontId="34" fillId="24" borderId="11" xfId="0" applyFont="1" applyFill="1" applyBorder="1" applyProtection="1"/>
    <xf numFmtId="0" fontId="24" fillId="24" borderId="0" xfId="0" applyFont="1" applyFill="1" applyBorder="1" applyAlignment="1">
      <alignment horizontal="center" vertical="top" wrapText="1"/>
    </xf>
    <xf numFmtId="0" fontId="34" fillId="24" borderId="0" xfId="0" applyFont="1" applyFill="1" applyBorder="1" applyAlignment="1">
      <alignment vertical="center"/>
    </xf>
    <xf numFmtId="0" fontId="34" fillId="24" borderId="0" xfId="0" applyFont="1" applyFill="1" applyBorder="1" applyAlignment="1">
      <alignment vertical="top"/>
    </xf>
    <xf numFmtId="0" fontId="1" fillId="24" borderId="0" xfId="0" applyFont="1" applyFill="1" applyBorder="1" applyAlignment="1">
      <alignment vertical="top"/>
    </xf>
    <xf numFmtId="0" fontId="19" fillId="24" borderId="0" xfId="0" applyFont="1" applyFill="1" applyBorder="1" applyAlignment="1">
      <alignment vertical="center"/>
    </xf>
    <xf numFmtId="0" fontId="24" fillId="24" borderId="0" xfId="0" applyFont="1" applyFill="1" applyBorder="1" applyAlignment="1">
      <alignment vertical="center"/>
    </xf>
    <xf numFmtId="0" fontId="24" fillId="24" borderId="10" xfId="0" applyFont="1" applyFill="1" applyBorder="1" applyAlignment="1">
      <alignment vertical="center"/>
    </xf>
    <xf numFmtId="0" fontId="36" fillId="24" borderId="10" xfId="34" applyFont="1" applyFill="1" applyBorder="1" applyAlignment="1">
      <alignment vertical="center" wrapText="1"/>
    </xf>
    <xf numFmtId="0" fontId="1" fillId="24" borderId="10" xfId="0" applyFont="1" applyFill="1" applyBorder="1" applyAlignment="1">
      <alignment horizontal="center" vertical="center" wrapText="1"/>
    </xf>
    <xf numFmtId="0" fontId="1" fillId="24" borderId="10" xfId="0" applyFont="1" applyFill="1" applyBorder="1" applyAlignment="1">
      <alignment vertical="top" wrapText="1"/>
    </xf>
    <xf numFmtId="0" fontId="30" fillId="24" borderId="10" xfId="34" applyFont="1" applyFill="1" applyBorder="1" applyAlignment="1">
      <alignment horizontal="center" vertical="center"/>
    </xf>
    <xf numFmtId="0" fontId="43" fillId="24" borderId="10" xfId="34" applyFont="1" applyFill="1" applyBorder="1" applyAlignment="1">
      <alignment horizontal="left" vertical="center" wrapText="1"/>
    </xf>
    <xf numFmtId="0" fontId="36" fillId="24" borderId="0" xfId="0" applyFont="1" applyFill="1" applyBorder="1" applyAlignment="1">
      <alignment horizontal="left" vertical="center"/>
    </xf>
    <xf numFmtId="9" fontId="1" fillId="24" borderId="0" xfId="0" applyNumberFormat="1" applyFont="1" applyFill="1" applyBorder="1" applyAlignment="1">
      <alignment horizontal="center" vertical="center" wrapText="1"/>
    </xf>
    <xf numFmtId="0" fontId="1" fillId="24" borderId="0" xfId="0" applyFont="1" applyFill="1" applyBorder="1" applyAlignment="1">
      <alignment horizontal="center" vertical="center" wrapText="1"/>
    </xf>
    <xf numFmtId="0" fontId="1" fillId="24" borderId="0" xfId="0" applyFont="1" applyFill="1" applyBorder="1" applyAlignment="1">
      <alignment vertical="top" wrapText="1"/>
    </xf>
    <xf numFmtId="0" fontId="1" fillId="24" borderId="0" xfId="0" applyFont="1" applyFill="1" applyBorder="1" applyAlignment="1">
      <alignment horizontal="center" vertical="top" wrapText="1"/>
    </xf>
    <xf numFmtId="0" fontId="24" fillId="24" borderId="0" xfId="0" applyFont="1" applyFill="1" applyAlignment="1" applyProtection="1">
      <alignment horizontal="right"/>
    </xf>
    <xf numFmtId="165" fontId="36" fillId="0" borderId="10" xfId="0" applyNumberFormat="1" applyFont="1" applyFill="1" applyBorder="1" applyAlignment="1">
      <alignment horizontal="right" vertical="center"/>
    </xf>
    <xf numFmtId="0" fontId="28" fillId="25" borderId="10" xfId="34" applyFont="1" applyFill="1" applyBorder="1" applyAlignment="1">
      <alignment horizontal="center"/>
    </xf>
    <xf numFmtId="0" fontId="25" fillId="25" borderId="10" xfId="34" applyFont="1" applyFill="1" applyBorder="1" applyAlignment="1">
      <alignment horizontal="center" vertical="top" wrapText="1"/>
    </xf>
    <xf numFmtId="0" fontId="25" fillId="25" borderId="11" xfId="34" applyFont="1" applyFill="1" applyBorder="1" applyAlignment="1">
      <alignment horizontal="center" vertical="top" wrapText="1"/>
    </xf>
    <xf numFmtId="0" fontId="25" fillId="25" borderId="12" xfId="34" applyFont="1" applyFill="1" applyBorder="1" applyAlignment="1">
      <alignment horizontal="center" vertical="top" wrapText="1"/>
    </xf>
    <xf numFmtId="49" fontId="28" fillId="25" borderId="10" xfId="34" applyNumberFormat="1" applyFont="1" applyFill="1" applyBorder="1" applyAlignment="1">
      <alignment horizontal="center" vertical="top" wrapText="1"/>
    </xf>
    <xf numFmtId="49" fontId="28" fillId="25" borderId="11" xfId="34" applyNumberFormat="1" applyFont="1" applyFill="1" applyBorder="1" applyAlignment="1">
      <alignment horizontal="center" vertical="top" wrapText="1"/>
    </xf>
    <xf numFmtId="2" fontId="24" fillId="26" borderId="16" xfId="0" applyNumberFormat="1" applyFont="1" applyFill="1" applyBorder="1" applyAlignment="1">
      <alignment vertical="center"/>
    </xf>
    <xf numFmtId="0" fontId="24" fillId="26" borderId="13" xfId="0" applyFont="1" applyFill="1" applyBorder="1"/>
    <xf numFmtId="0" fontId="24" fillId="26" borderId="20" xfId="0" applyFont="1" applyFill="1" applyBorder="1"/>
    <xf numFmtId="0" fontId="24" fillId="26" borderId="11" xfId="0" applyFont="1" applyFill="1" applyBorder="1" applyProtection="1"/>
    <xf numFmtId="0" fontId="24" fillId="26" borderId="18" xfId="0" applyFont="1" applyFill="1" applyBorder="1"/>
    <xf numFmtId="0" fontId="24" fillId="26" borderId="0" xfId="0" applyFont="1" applyFill="1" applyBorder="1"/>
    <xf numFmtId="0" fontId="24" fillId="26" borderId="19" xfId="0" applyFont="1" applyFill="1" applyBorder="1" applyProtection="1"/>
    <xf numFmtId="0" fontId="24" fillId="26" borderId="21" xfId="0" applyFont="1" applyFill="1" applyBorder="1"/>
    <xf numFmtId="0" fontId="24" fillId="26" borderId="14" xfId="0" applyFont="1" applyFill="1" applyBorder="1"/>
    <xf numFmtId="0" fontId="24" fillId="26" borderId="22" xfId="0" applyFont="1" applyFill="1" applyBorder="1" applyProtection="1"/>
    <xf numFmtId="0" fontId="25" fillId="25" borderId="16" xfId="34" applyFont="1" applyFill="1" applyBorder="1" applyAlignment="1">
      <alignment horizontal="center" vertical="top" wrapText="1"/>
    </xf>
    <xf numFmtId="0" fontId="25" fillId="25" borderId="17" xfId="34" applyFont="1" applyFill="1" applyBorder="1" applyAlignment="1">
      <alignment horizontal="center" vertical="top" wrapText="1"/>
    </xf>
    <xf numFmtId="0" fontId="25" fillId="25" borderId="15" xfId="34" applyFont="1" applyFill="1" applyBorder="1" applyAlignment="1">
      <alignment horizontal="center" vertical="top" wrapText="1"/>
    </xf>
    <xf numFmtId="0" fontId="24" fillId="26" borderId="12" xfId="0" applyFont="1" applyFill="1" applyBorder="1" applyAlignment="1">
      <alignment vertical="center"/>
    </xf>
    <xf numFmtId="0" fontId="36" fillId="26" borderId="12" xfId="0" applyFont="1" applyFill="1" applyBorder="1" applyAlignment="1">
      <alignment horizontal="left" vertical="center"/>
    </xf>
    <xf numFmtId="0" fontId="1" fillId="26" borderId="12" xfId="0" applyFont="1" applyFill="1" applyBorder="1" applyAlignment="1">
      <alignment horizontal="center" vertical="center" wrapText="1"/>
    </xf>
    <xf numFmtId="0" fontId="1" fillId="26" borderId="12" xfId="0" applyFont="1" applyFill="1" applyBorder="1" applyAlignment="1">
      <alignment vertical="top" wrapText="1"/>
    </xf>
    <xf numFmtId="0" fontId="24" fillId="26" borderId="10" xfId="0" applyFont="1" applyFill="1" applyBorder="1" applyAlignment="1">
      <alignment vertical="center"/>
    </xf>
    <xf numFmtId="0" fontId="36" fillId="26" borderId="10" xfId="0" applyFont="1" applyFill="1" applyBorder="1" applyAlignment="1">
      <alignment horizontal="left" vertical="center"/>
    </xf>
    <xf numFmtId="9" fontId="1" fillId="26" borderId="10" xfId="0" applyNumberFormat="1" applyFont="1" applyFill="1" applyBorder="1" applyAlignment="1">
      <alignment horizontal="center" vertical="center" wrapText="1"/>
    </xf>
    <xf numFmtId="0" fontId="1" fillId="26" borderId="10" xfId="0" applyFont="1" applyFill="1" applyBorder="1" applyAlignment="1">
      <alignment horizontal="center" vertical="center" wrapText="1"/>
    </xf>
    <xf numFmtId="0" fontId="1" fillId="26" borderId="10" xfId="0" applyFont="1" applyFill="1" applyBorder="1" applyAlignment="1">
      <alignment vertical="top" wrapText="1"/>
    </xf>
    <xf numFmtId="0" fontId="30" fillId="26" borderId="10" xfId="34" applyFont="1" applyFill="1" applyBorder="1" applyAlignment="1">
      <alignment horizontal="center" vertical="center"/>
    </xf>
    <xf numFmtId="0" fontId="43" fillId="26" borderId="10" xfId="34" applyFont="1" applyFill="1" applyBorder="1" applyAlignment="1">
      <alignment horizontal="left" vertical="center" wrapText="1"/>
    </xf>
    <xf numFmtId="0" fontId="1" fillId="26" borderId="10" xfId="0" quotePrefix="1" applyFont="1" applyFill="1" applyBorder="1" applyAlignment="1">
      <alignment horizontal="center" vertical="center" wrapText="1"/>
    </xf>
    <xf numFmtId="0" fontId="1" fillId="26" borderId="10" xfId="0" applyFont="1" applyFill="1" applyBorder="1" applyAlignment="1">
      <alignment horizontal="center" vertical="top" wrapText="1"/>
    </xf>
    <xf numFmtId="0" fontId="1" fillId="26" borderId="10" xfId="0" quotePrefix="1" applyFont="1" applyFill="1" applyBorder="1" applyAlignment="1">
      <alignment vertical="top" wrapText="1"/>
    </xf>
    <xf numFmtId="0" fontId="24" fillId="0" borderId="0" xfId="43"/>
    <xf numFmtId="0" fontId="24" fillId="28" borderId="10" xfId="43" applyFill="1" applyBorder="1"/>
    <xf numFmtId="0" fontId="45" fillId="0" borderId="0" xfId="43" applyFont="1"/>
    <xf numFmtId="0" fontId="37" fillId="24" borderId="0" xfId="36" applyFont="1" applyFill="1" applyBorder="1" applyAlignment="1" applyProtection="1"/>
    <xf numFmtId="0" fontId="1" fillId="0" borderId="10" xfId="43" applyFont="1" applyBorder="1"/>
    <xf numFmtId="9" fontId="1" fillId="0" borderId="10" xfId="43" quotePrefix="1" applyNumberFormat="1" applyFont="1" applyBorder="1" applyAlignment="1">
      <alignment horizontal="left"/>
    </xf>
    <xf numFmtId="0" fontId="1" fillId="26" borderId="10" xfId="43" applyFont="1" applyFill="1" applyBorder="1"/>
    <xf numFmtId="0" fontId="26" fillId="24" borderId="0" xfId="38" applyFont="1" applyFill="1" applyBorder="1" applyAlignment="1"/>
    <xf numFmtId="0" fontId="34" fillId="24" borderId="0" xfId="36" applyFont="1" applyFill="1" applyBorder="1" applyAlignment="1" applyProtection="1">
      <alignment horizontal="left"/>
    </xf>
    <xf numFmtId="0" fontId="1" fillId="24" borderId="0" xfId="0" applyFont="1" applyFill="1" applyAlignment="1">
      <alignment horizontal="right"/>
    </xf>
    <xf numFmtId="0" fontId="1" fillId="26" borderId="18" xfId="0" applyFont="1" applyFill="1" applyBorder="1"/>
    <xf numFmtId="0" fontId="27" fillId="24" borderId="0" xfId="34" applyFont="1" applyFill="1" applyBorder="1" applyAlignment="1" applyProtection="1"/>
    <xf numFmtId="0" fontId="19" fillId="24" borderId="0" xfId="34" applyFont="1" applyFill="1" applyBorder="1" applyAlignment="1">
      <alignment vertical="top" wrapText="1"/>
    </xf>
    <xf numFmtId="0" fontId="39" fillId="24" borderId="0" xfId="34" applyFont="1" applyFill="1" applyBorder="1" applyAlignment="1">
      <alignment vertical="top" wrapText="1"/>
    </xf>
    <xf numFmtId="0" fontId="25" fillId="24" borderId="0" xfId="34" applyFont="1" applyFill="1" applyBorder="1"/>
    <xf numFmtId="0" fontId="25" fillId="24" borderId="0" xfId="34" applyFont="1" applyFill="1" applyBorder="1" applyAlignment="1"/>
    <xf numFmtId="14" fontId="34" fillId="24" borderId="0" xfId="36" applyNumberFormat="1" applyFont="1" applyFill="1" applyBorder="1" applyAlignment="1" applyProtection="1">
      <alignment horizontal="left"/>
    </xf>
    <xf numFmtId="0" fontId="24" fillId="24" borderId="0" xfId="0" applyFont="1" applyFill="1" applyBorder="1" applyAlignment="1">
      <alignment horizontal="center" wrapText="1"/>
    </xf>
    <xf numFmtId="0" fontId="24" fillId="24" borderId="0" xfId="0" applyFont="1" applyFill="1" applyBorder="1" applyAlignment="1">
      <alignment vertical="top" wrapText="1"/>
    </xf>
    <xf numFmtId="0" fontId="0" fillId="24" borderId="0" xfId="0" applyFill="1" applyBorder="1" applyAlignment="1"/>
    <xf numFmtId="0" fontId="26" fillId="24" borderId="10" xfId="36" applyFont="1" applyFill="1" applyBorder="1" applyAlignment="1" applyProtection="1">
      <alignment horizontal="left"/>
    </xf>
    <xf numFmtId="0" fontId="19" fillId="24" borderId="0" xfId="34" applyFont="1" applyFill="1" applyBorder="1" applyAlignment="1">
      <alignment vertical="top" wrapText="1"/>
    </xf>
    <xf numFmtId="0" fontId="25" fillId="24" borderId="0" xfId="34" applyFont="1" applyFill="1" applyBorder="1" applyAlignment="1">
      <alignment vertical="top" wrapText="1"/>
    </xf>
    <xf numFmtId="0" fontId="26" fillId="24" borderId="0" xfId="38" applyFont="1" applyFill="1" applyBorder="1" applyAlignment="1"/>
    <xf numFmtId="0" fontId="25" fillId="25" borderId="16" xfId="34" applyFont="1" applyFill="1" applyBorder="1" applyAlignment="1">
      <alignment horizontal="center" vertical="top" wrapText="1"/>
    </xf>
    <xf numFmtId="0" fontId="25" fillId="25" borderId="17" xfId="34" applyFont="1" applyFill="1" applyBorder="1" applyAlignment="1">
      <alignment horizontal="center" vertical="top" wrapText="1"/>
    </xf>
    <xf numFmtId="0" fontId="25" fillId="25" borderId="15" xfId="34" applyFont="1" applyFill="1" applyBorder="1" applyAlignment="1">
      <alignment horizontal="center" vertical="top" wrapText="1"/>
    </xf>
    <xf numFmtId="0" fontId="26" fillId="24" borderId="0" xfId="38" applyFont="1" applyFill="1" applyBorder="1" applyAlignment="1">
      <alignment horizontal="left"/>
    </xf>
    <xf numFmtId="0" fontId="30" fillId="0" borderId="12" xfId="34" applyFont="1" applyFill="1" applyBorder="1" applyAlignment="1">
      <alignment horizontal="center" vertical="center"/>
    </xf>
    <xf numFmtId="0" fontId="43" fillId="0" borderId="12" xfId="34" applyFont="1" applyFill="1" applyBorder="1" applyAlignment="1">
      <alignment horizontal="left" vertical="center" wrapText="1"/>
    </xf>
    <xf numFmtId="0" fontId="1" fillId="0" borderId="12" xfId="0" applyFont="1" applyFill="1" applyBorder="1" applyAlignment="1">
      <alignment horizontal="center" vertical="center" wrapText="1"/>
    </xf>
    <xf numFmtId="0" fontId="1" fillId="0" borderId="12" xfId="0" applyFont="1" applyFill="1" applyBorder="1" applyAlignment="1">
      <alignment vertical="top" wrapText="1"/>
    </xf>
    <xf numFmtId="0" fontId="30" fillId="0" borderId="15" xfId="34" applyFont="1" applyFill="1" applyBorder="1" applyAlignment="1">
      <alignment horizontal="center" vertical="center"/>
    </xf>
    <xf numFmtId="14" fontId="24" fillId="24" borderId="10" xfId="0" applyNumberFormat="1" applyFont="1" applyFill="1" applyBorder="1" applyAlignment="1" applyProtection="1">
      <alignment wrapText="1"/>
      <protection locked="0"/>
    </xf>
    <xf numFmtId="10" fontId="25" fillId="24" borderId="15" xfId="34" applyNumberFormat="1" applyFont="1" applyFill="1" applyBorder="1" applyAlignment="1">
      <alignment horizontal="right" vertical="top"/>
    </xf>
    <xf numFmtId="164" fontId="25" fillId="24" borderId="15" xfId="34" applyNumberFormat="1" applyFont="1" applyFill="1" applyBorder="1" applyAlignment="1" applyProtection="1">
      <alignment horizontal="right" vertical="top"/>
      <protection locked="0"/>
    </xf>
    <xf numFmtId="164" fontId="25" fillId="24" borderId="15" xfId="34" applyNumberFormat="1" applyFont="1" applyFill="1" applyBorder="1" applyAlignment="1">
      <alignment horizontal="right" vertical="top"/>
    </xf>
    <xf numFmtId="164" fontId="25" fillId="24" borderId="11" xfId="34" applyNumberFormat="1" applyFont="1" applyFill="1" applyBorder="1" applyAlignment="1" applyProtection="1">
      <alignment horizontal="right" vertical="top"/>
      <protection locked="0"/>
    </xf>
    <xf numFmtId="0" fontId="25" fillId="24" borderId="15" xfId="34" applyFont="1" applyFill="1" applyBorder="1" applyAlignment="1" applyProtection="1">
      <alignment horizontal="right" vertical="top"/>
      <protection locked="0"/>
    </xf>
    <xf numFmtId="0" fontId="25" fillId="24" borderId="10" xfId="34" applyFont="1" applyFill="1" applyBorder="1" applyAlignment="1" applyProtection="1">
      <alignment horizontal="right" vertical="top"/>
      <protection locked="0"/>
    </xf>
    <xf numFmtId="0" fontId="25" fillId="24" borderId="12" xfId="34" applyFont="1" applyFill="1" applyBorder="1" applyAlignment="1" applyProtection="1">
      <alignment horizontal="right" vertical="top"/>
      <protection locked="0"/>
    </xf>
    <xf numFmtId="0" fontId="25" fillId="24" borderId="0" xfId="34" applyFont="1" applyFill="1" applyBorder="1" applyAlignment="1" applyProtection="1">
      <alignment vertical="top"/>
    </xf>
    <xf numFmtId="0" fontId="24" fillId="24" borderId="0" xfId="0" applyFont="1" applyFill="1" applyAlignment="1" applyProtection="1"/>
    <xf numFmtId="0" fontId="25" fillId="0" borderId="15" xfId="34" applyFont="1" applyFill="1" applyBorder="1" applyAlignment="1" applyProtection="1">
      <alignment horizontal="right" vertical="top"/>
    </xf>
    <xf numFmtId="0" fontId="25" fillId="0" borderId="15" xfId="34" applyFont="1" applyFill="1" applyBorder="1" applyAlignment="1" applyProtection="1">
      <alignment horizontal="right" vertical="top"/>
      <protection locked="0"/>
    </xf>
    <xf numFmtId="0" fontId="25" fillId="0" borderId="10" xfId="34" applyFont="1" applyFill="1" applyBorder="1" applyAlignment="1" applyProtection="1">
      <alignment horizontal="right" vertical="top"/>
      <protection locked="0"/>
    </xf>
    <xf numFmtId="0" fontId="25" fillId="0" borderId="12" xfId="34" applyFont="1" applyFill="1" applyBorder="1" applyAlignment="1" applyProtection="1">
      <alignment horizontal="right" vertical="top"/>
      <protection locked="0"/>
    </xf>
    <xf numFmtId="164" fontId="25" fillId="24" borderId="10" xfId="34" applyNumberFormat="1" applyFont="1" applyFill="1" applyBorder="1" applyAlignment="1">
      <alignment horizontal="right" vertical="top" wrapText="1" indent="1"/>
    </xf>
    <xf numFmtId="0" fontId="29" fillId="30" borderId="0" xfId="34" applyFont="1" applyFill="1" applyBorder="1" applyAlignment="1">
      <alignment horizontal="left" vertical="top" wrapText="1"/>
    </xf>
    <xf numFmtId="0" fontId="29" fillId="30" borderId="17" xfId="34" applyFont="1" applyFill="1" applyBorder="1" applyAlignment="1">
      <alignment horizontal="left" vertical="top" wrapText="1"/>
    </xf>
    <xf numFmtId="164" fontId="25" fillId="24" borderId="10" xfId="34" applyNumberFormat="1" applyFont="1" applyFill="1" applyBorder="1" applyAlignment="1" applyProtection="1">
      <alignment horizontal="right" vertical="top" wrapText="1" indent="1"/>
      <protection locked="0"/>
    </xf>
    <xf numFmtId="164" fontId="25" fillId="30" borderId="0" xfId="34" applyNumberFormat="1" applyFont="1" applyFill="1" applyBorder="1" applyAlignment="1">
      <alignment horizontal="right" vertical="top" wrapText="1" indent="1"/>
    </xf>
    <xf numFmtId="164" fontId="25" fillId="30" borderId="0" xfId="34" applyNumberFormat="1" applyFont="1" applyFill="1" applyBorder="1" applyAlignment="1" applyProtection="1">
      <alignment horizontal="right" vertical="top" wrapText="1" indent="1"/>
    </xf>
    <xf numFmtId="164" fontId="25" fillId="30" borderId="20" xfId="34" applyNumberFormat="1" applyFont="1" applyFill="1" applyBorder="1" applyAlignment="1" applyProtection="1">
      <alignment horizontal="right" vertical="top" wrapText="1" indent="1"/>
    </xf>
    <xf numFmtId="0" fontId="1" fillId="0" borderId="10" xfId="43" quotePrefix="1" applyFont="1" applyBorder="1"/>
    <xf numFmtId="0" fontId="42" fillId="27" borderId="16" xfId="0" applyFont="1" applyFill="1" applyBorder="1" applyAlignment="1">
      <alignment horizontal="center" vertical="center"/>
    </xf>
    <xf numFmtId="0" fontId="42" fillId="27" borderId="17" xfId="0" applyFont="1" applyFill="1" applyBorder="1" applyAlignment="1">
      <alignment horizontal="center" vertical="center"/>
    </xf>
    <xf numFmtId="0" fontId="42" fillId="27" borderId="15" xfId="0" applyFont="1" applyFill="1" applyBorder="1" applyAlignment="1">
      <alignment horizontal="center" vertical="center"/>
    </xf>
    <xf numFmtId="0" fontId="44" fillId="29" borderId="0" xfId="0" applyFont="1" applyFill="1" applyAlignment="1">
      <alignment horizontal="center" vertical="center"/>
    </xf>
    <xf numFmtId="0" fontId="21" fillId="24" borderId="0" xfId="36" applyNumberFormat="1" applyFont="1" applyFill="1" applyBorder="1" applyAlignment="1" applyProtection="1">
      <alignment horizontal="center"/>
    </xf>
    <xf numFmtId="0" fontId="25" fillId="24" borderId="0" xfId="34" applyFont="1" applyFill="1" applyBorder="1" applyAlignment="1" applyProtection="1">
      <alignment horizontal="left" vertical="top" wrapText="1"/>
    </xf>
    <xf numFmtId="0" fontId="25" fillId="24" borderId="14" xfId="34" applyFont="1" applyFill="1" applyBorder="1" applyAlignment="1" applyProtection="1">
      <alignment horizontal="left" vertical="top"/>
      <protection locked="0"/>
    </xf>
    <xf numFmtId="49" fontId="25" fillId="24" borderId="14" xfId="34" applyNumberFormat="1" applyFont="1" applyFill="1" applyBorder="1" applyAlignment="1" applyProtection="1">
      <alignment horizontal="left" vertical="top"/>
      <protection locked="0"/>
    </xf>
    <xf numFmtId="0" fontId="26" fillId="24" borderId="0" xfId="36" applyFont="1" applyFill="1" applyBorder="1" applyAlignment="1">
      <alignment horizontal="left"/>
    </xf>
    <xf numFmtId="0" fontId="26" fillId="24" borderId="19" xfId="36" applyFont="1" applyFill="1" applyBorder="1" applyAlignment="1">
      <alignment horizontal="left"/>
    </xf>
    <xf numFmtId="0" fontId="26" fillId="24" borderId="0" xfId="38" applyFont="1" applyFill="1" applyBorder="1" applyAlignment="1"/>
    <xf numFmtId="0" fontId="27" fillId="24" borderId="21" xfId="34" applyFont="1" applyFill="1" applyBorder="1" applyAlignment="1">
      <alignment horizontal="left" wrapText="1"/>
    </xf>
    <xf numFmtId="0" fontId="27" fillId="24" borderId="22" xfId="34" applyFont="1" applyFill="1" applyBorder="1" applyAlignment="1">
      <alignment horizontal="left" wrapText="1"/>
    </xf>
    <xf numFmtId="0" fontId="27" fillId="24" borderId="0" xfId="34" applyFont="1" applyFill="1" applyBorder="1" applyAlignment="1">
      <alignment horizontal="left" wrapText="1"/>
    </xf>
    <xf numFmtId="0" fontId="34" fillId="24" borderId="21" xfId="36" applyFont="1" applyFill="1" applyBorder="1" applyAlignment="1" applyProtection="1">
      <alignment horizontal="left"/>
      <protection locked="0"/>
    </xf>
    <xf numFmtId="0" fontId="34" fillId="24" borderId="22" xfId="36" applyFont="1" applyFill="1" applyBorder="1" applyAlignment="1" applyProtection="1">
      <alignment horizontal="left"/>
      <protection locked="0"/>
    </xf>
    <xf numFmtId="0" fontId="34" fillId="24" borderId="0" xfId="36" applyFont="1" applyFill="1" applyBorder="1" applyAlignment="1" applyProtection="1">
      <alignment horizontal="left" wrapText="1"/>
    </xf>
    <xf numFmtId="0" fontId="34" fillId="0" borderId="21" xfId="36" applyFont="1" applyFill="1" applyBorder="1" applyAlignment="1" applyProtection="1">
      <alignment horizontal="left" wrapText="1"/>
      <protection locked="0"/>
    </xf>
    <xf numFmtId="0" fontId="34" fillId="0" borderId="22" xfId="36" applyFont="1" applyFill="1" applyBorder="1" applyAlignment="1" applyProtection="1">
      <alignment horizontal="left" wrapText="1"/>
      <protection locked="0"/>
    </xf>
    <xf numFmtId="0" fontId="19" fillId="24" borderId="0" xfId="34" applyFont="1" applyFill="1" applyBorder="1" applyAlignment="1">
      <alignment vertical="top" wrapText="1"/>
    </xf>
    <xf numFmtId="0" fontId="25" fillId="24" borderId="0" xfId="34" applyFont="1" applyFill="1" applyBorder="1" applyAlignment="1">
      <alignment vertical="top" wrapText="1"/>
    </xf>
    <xf numFmtId="0" fontId="25" fillId="24" borderId="0" xfId="34" applyFont="1" applyFill="1" applyBorder="1" applyAlignment="1"/>
    <xf numFmtId="0" fontId="33" fillId="24" borderId="0" xfId="34" applyFont="1" applyFill="1" applyBorder="1" applyAlignment="1"/>
    <xf numFmtId="0" fontId="29" fillId="25" borderId="16" xfId="34" applyFont="1" applyFill="1" applyBorder="1" applyAlignment="1">
      <alignment horizontal="left" vertical="top" wrapText="1"/>
    </xf>
    <xf numFmtId="0" fontId="29" fillId="25" borderId="17" xfId="34" applyFont="1" applyFill="1" applyBorder="1" applyAlignment="1">
      <alignment horizontal="left" vertical="top" wrapText="1"/>
    </xf>
    <xf numFmtId="0" fontId="29" fillId="25" borderId="15" xfId="34" applyFont="1" applyFill="1" applyBorder="1" applyAlignment="1">
      <alignment horizontal="left" vertical="top" wrapText="1"/>
    </xf>
    <xf numFmtId="0" fontId="25" fillId="24" borderId="16" xfId="34" applyFont="1" applyFill="1" applyBorder="1" applyAlignment="1">
      <alignment horizontal="center" vertical="top" wrapText="1"/>
    </xf>
    <xf numFmtId="0" fontId="25" fillId="24" borderId="17" xfId="34" applyFont="1" applyFill="1" applyBorder="1" applyAlignment="1">
      <alignment horizontal="center" vertical="top" wrapText="1"/>
    </xf>
    <xf numFmtId="0" fontId="41" fillId="24" borderId="0" xfId="34" applyFont="1" applyFill="1" applyBorder="1" applyAlignment="1">
      <alignment horizontal="left" wrapText="1"/>
    </xf>
    <xf numFmtId="0" fontId="27" fillId="26" borderId="16" xfId="0" applyFont="1" applyFill="1" applyBorder="1" applyAlignment="1">
      <alignment horizontal="left" vertical="top" wrapText="1"/>
    </xf>
    <xf numFmtId="0" fontId="27" fillId="26" borderId="17" xfId="0" applyFont="1" applyFill="1" applyBorder="1" applyAlignment="1">
      <alignment horizontal="left" vertical="top" wrapText="1"/>
    </xf>
    <xf numFmtId="0" fontId="27" fillId="26" borderId="15" xfId="0" applyFont="1" applyFill="1" applyBorder="1" applyAlignment="1">
      <alignment horizontal="left" vertical="top" wrapText="1"/>
    </xf>
    <xf numFmtId="0" fontId="34" fillId="26" borderId="16" xfId="0" applyFont="1" applyFill="1" applyBorder="1" applyAlignment="1">
      <alignment horizontal="left" vertical="top" wrapText="1"/>
    </xf>
    <xf numFmtId="0" fontId="34" fillId="26" borderId="17" xfId="0" applyFont="1" applyFill="1" applyBorder="1" applyAlignment="1">
      <alignment horizontal="left" vertical="top" wrapText="1"/>
    </xf>
    <xf numFmtId="0" fontId="34" fillId="26" borderId="15" xfId="0" applyFont="1" applyFill="1" applyBorder="1" applyAlignment="1">
      <alignment horizontal="left" vertical="top" wrapText="1"/>
    </xf>
    <xf numFmtId="0" fontId="27" fillId="25" borderId="10" xfId="0" applyFont="1" applyFill="1" applyBorder="1" applyAlignment="1">
      <alignment horizontal="left" vertical="top" wrapText="1"/>
    </xf>
    <xf numFmtId="0" fontId="34" fillId="24" borderId="10" xfId="0" applyFont="1" applyFill="1" applyBorder="1" applyAlignment="1">
      <alignment horizontal="left" vertical="top" wrapText="1"/>
    </xf>
    <xf numFmtId="0" fontId="34" fillId="0" borderId="10" xfId="0" applyFont="1" applyFill="1" applyBorder="1" applyAlignment="1">
      <alignment horizontal="left" vertical="top" wrapText="1"/>
    </xf>
    <xf numFmtId="0" fontId="40" fillId="25" borderId="10" xfId="0" applyFont="1" applyFill="1" applyBorder="1" applyAlignment="1">
      <alignment horizontal="left" vertical="center"/>
    </xf>
    <xf numFmtId="9" fontId="35" fillId="25" borderId="10" xfId="0" applyNumberFormat="1" applyFont="1" applyFill="1" applyBorder="1" applyAlignment="1">
      <alignment horizontal="center" vertical="center" wrapText="1"/>
    </xf>
    <xf numFmtId="0" fontId="35" fillId="25" borderId="10" xfId="0" applyFont="1" applyFill="1" applyBorder="1" applyAlignment="1">
      <alignment horizontal="center" vertical="center" wrapText="1"/>
    </xf>
    <xf numFmtId="0" fontId="19" fillId="25" borderId="10" xfId="0" applyFont="1" applyFill="1" applyBorder="1" applyAlignment="1">
      <alignment horizontal="center" vertical="center"/>
    </xf>
    <xf numFmtId="0" fontId="40" fillId="25" borderId="10" xfId="0" applyFont="1" applyFill="1" applyBorder="1" applyAlignment="1">
      <alignment horizontal="center" vertical="center" wrapText="1"/>
    </xf>
    <xf numFmtId="0" fontId="24" fillId="24" borderId="16" xfId="0" applyFont="1" applyFill="1" applyBorder="1" applyAlignment="1" applyProtection="1">
      <alignment horizontal="center" wrapText="1"/>
      <protection locked="0"/>
    </xf>
    <xf numFmtId="0" fontId="24" fillId="24" borderId="15" xfId="0" applyFont="1" applyFill="1" applyBorder="1" applyAlignment="1" applyProtection="1">
      <alignment horizontal="center" wrapText="1"/>
      <protection locked="0"/>
    </xf>
    <xf numFmtId="0" fontId="24" fillId="24" borderId="16" xfId="0" applyFont="1" applyFill="1" applyBorder="1" applyAlignment="1" applyProtection="1">
      <alignment horizontal="left" wrapText="1"/>
      <protection locked="0"/>
    </xf>
    <xf numFmtId="0" fontId="24" fillId="24" borderId="17" xfId="0" applyFont="1" applyFill="1" applyBorder="1" applyAlignment="1" applyProtection="1">
      <alignment horizontal="left" wrapText="1"/>
      <protection locked="0"/>
    </xf>
    <xf numFmtId="0" fontId="24" fillId="24" borderId="15" xfId="0" applyFont="1" applyFill="1" applyBorder="1" applyAlignment="1" applyProtection="1">
      <alignment horizontal="left" wrapText="1"/>
      <protection locked="0"/>
    </xf>
    <xf numFmtId="0" fontId="27" fillId="24" borderId="0" xfId="34" applyFont="1" applyFill="1" applyBorder="1" applyAlignment="1" applyProtection="1">
      <alignment wrapText="1"/>
    </xf>
    <xf numFmtId="0" fontId="40" fillId="24" borderId="0" xfId="34" applyFont="1" applyFill="1" applyBorder="1" applyAlignment="1" applyProtection="1"/>
    <xf numFmtId="0" fontId="25" fillId="24" borderId="14" xfId="34" applyFont="1" applyFill="1" applyBorder="1" applyAlignment="1" applyProtection="1">
      <alignment horizontal="left" vertical="top" wrapText="1"/>
    </xf>
    <xf numFmtId="0" fontId="25" fillId="24" borderId="14" xfId="34" applyNumberFormat="1" applyFont="1" applyFill="1" applyBorder="1" applyAlignment="1" applyProtection="1">
      <alignment horizontal="left" vertical="top" wrapText="1"/>
    </xf>
    <xf numFmtId="0" fontId="37" fillId="24" borderId="0" xfId="36" applyFont="1" applyFill="1" applyBorder="1" applyAlignment="1" applyProtection="1">
      <alignment horizontal="left"/>
    </xf>
    <xf numFmtId="0" fontId="1" fillId="24" borderId="0" xfId="0" applyFont="1" applyFill="1" applyBorder="1" applyAlignment="1">
      <alignment horizontal="center" vertical="top" wrapText="1"/>
    </xf>
    <xf numFmtId="0" fontId="0" fillId="24" borderId="0" xfId="0" applyFill="1" applyBorder="1" applyAlignment="1"/>
    <xf numFmtId="0" fontId="25" fillId="24" borderId="14" xfId="34" applyFont="1" applyFill="1" applyBorder="1" applyAlignment="1" applyProtection="1">
      <alignment horizontal="left" vertical="top" wrapText="1"/>
      <protection locked="0"/>
    </xf>
    <xf numFmtId="0" fontId="26" fillId="24" borderId="0" xfId="38" applyFont="1" applyFill="1" applyBorder="1" applyAlignment="1">
      <alignment horizontal="left" wrapText="1"/>
    </xf>
    <xf numFmtId="0" fontId="0" fillId="0" borderId="0" xfId="0" applyAlignment="1"/>
    <xf numFmtId="0" fontId="0" fillId="0" borderId="0" xfId="0" applyAlignment="1">
      <alignment wrapText="1"/>
    </xf>
    <xf numFmtId="0" fontId="25" fillId="25" borderId="16" xfId="34" applyFont="1" applyFill="1" applyBorder="1" applyAlignment="1">
      <alignment horizontal="center" vertical="top" wrapText="1"/>
    </xf>
    <xf numFmtId="0" fontId="25" fillId="25" borderId="15" xfId="34" applyFont="1" applyFill="1" applyBorder="1" applyAlignment="1">
      <alignment horizontal="center" vertical="top" wrapText="1"/>
    </xf>
    <xf numFmtId="0" fontId="25" fillId="25" borderId="17" xfId="34" applyFont="1" applyFill="1" applyBorder="1" applyAlignment="1">
      <alignment horizontal="center" vertical="top" wrapText="1"/>
    </xf>
    <xf numFmtId="0" fontId="1" fillId="24" borderId="16" xfId="0" applyFont="1" applyFill="1" applyBorder="1" applyAlignment="1" applyProtection="1">
      <alignment horizontal="left" wrapText="1"/>
      <protection locked="0"/>
    </xf>
    <xf numFmtId="0" fontId="1" fillId="24" borderId="17" xfId="0" applyFont="1" applyFill="1" applyBorder="1" applyAlignment="1" applyProtection="1">
      <alignment horizontal="left" wrapText="1"/>
      <protection locked="0"/>
    </xf>
    <xf numFmtId="0" fontId="1" fillId="24" borderId="15" xfId="0" applyFont="1" applyFill="1" applyBorder="1" applyAlignment="1" applyProtection="1">
      <alignment horizontal="left" wrapText="1"/>
      <protection locked="0"/>
    </xf>
    <xf numFmtId="49" fontId="24" fillId="24" borderId="14" xfId="0" applyNumberFormat="1" applyFont="1" applyFill="1" applyBorder="1" applyAlignment="1" applyProtection="1">
      <alignment horizontal="left"/>
      <protection locked="0"/>
    </xf>
    <xf numFmtId="0" fontId="36" fillId="24" borderId="13" xfId="0" applyFont="1" applyFill="1" applyBorder="1" applyAlignment="1">
      <alignment horizontal="left" vertical="center" wrapText="1"/>
    </xf>
    <xf numFmtId="0" fontId="36" fillId="24" borderId="11" xfId="0" applyFont="1" applyFill="1" applyBorder="1" applyAlignment="1">
      <alignment horizontal="left" vertical="center" wrapText="1"/>
    </xf>
    <xf numFmtId="0" fontId="24" fillId="24" borderId="0" xfId="0" applyFont="1" applyFill="1" applyBorder="1" applyAlignment="1" applyProtection="1">
      <alignment horizontal="left" wrapText="1"/>
      <protection locked="0"/>
    </xf>
    <xf numFmtId="0" fontId="36" fillId="24" borderId="16" xfId="0" applyFont="1" applyFill="1" applyBorder="1" applyAlignment="1">
      <alignment horizontal="left" vertical="center" wrapText="1"/>
    </xf>
    <xf numFmtId="0" fontId="36" fillId="24" borderId="15" xfId="0" applyFont="1" applyFill="1" applyBorder="1" applyAlignment="1">
      <alignment horizontal="left" vertical="center" wrapText="1"/>
    </xf>
    <xf numFmtId="49" fontId="1" fillId="24" borderId="14" xfId="0" applyNumberFormat="1" applyFont="1" applyFill="1" applyBorder="1" applyAlignment="1" applyProtection="1">
      <alignment horizontal="left"/>
      <protection locked="0"/>
    </xf>
  </cellXfs>
  <cellStyles count="44">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33" builtinId="27" customBuiltin="1"/>
    <cellStyle name="Calculation" xfId="26" builtinId="22" customBuiltin="1"/>
    <cellStyle name="Check Cell" xfId="42" builtinId="23" customBuiltin="1"/>
    <cellStyle name="Explanatory Text" xfId="29" builtinId="53" customBuiltin="1"/>
    <cellStyle name="Good" xfId="30" builtinId="26" customBuiltin="1"/>
    <cellStyle name="Heading 1" xfId="36" builtinId="16" customBuiltin="1"/>
    <cellStyle name="Heading 2" xfId="37" builtinId="17" customBuiltin="1"/>
    <cellStyle name="Heading 3" xfId="38" builtinId="18" customBuiltin="1"/>
    <cellStyle name="Heading 4" xfId="39" builtinId="19" customBuiltin="1"/>
    <cellStyle name="Input" xfId="27" builtinId="20" customBuiltin="1"/>
    <cellStyle name="Linked Cell" xfId="40" builtinId="24" customBuiltin="1"/>
    <cellStyle name="Neutral" xfId="31" builtinId="28" customBuiltin="1"/>
    <cellStyle name="Normal" xfId="0" builtinId="0"/>
    <cellStyle name="Note" xfId="32" builtinId="10" customBuiltin="1"/>
    <cellStyle name="Output" xfId="25" builtinId="21" customBuiltin="1"/>
    <cellStyle name="Standard 2" xfId="43"/>
    <cellStyle name="Standard_Tabelle1" xfId="34"/>
    <cellStyle name="Title" xfId="35" builtinId="15" customBuiltin="1"/>
    <cellStyle name="Total" xfId="28" builtinId="25" customBuiltin="1"/>
    <cellStyle name="Warning Text" xfId="41" builtinId="11" customBuiltin="1"/>
  </cellStyles>
  <dxfs count="2">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K59"/>
  <sheetViews>
    <sheetView tabSelected="1" zoomScale="90" zoomScaleNormal="90" zoomScalePageLayoutView="75" workbookViewId="0">
      <selection activeCell="F27" sqref="F27"/>
    </sheetView>
  </sheetViews>
  <sheetFormatPr defaultColWidth="11.42578125" defaultRowHeight="12.75" x14ac:dyDescent="0.2"/>
  <cols>
    <col min="1" max="1" width="20.7109375" style="7" customWidth="1"/>
    <col min="2" max="2" width="16.7109375" style="7" customWidth="1"/>
    <col min="3" max="3" width="15.42578125" style="7" customWidth="1"/>
    <col min="4" max="4" width="15.5703125" style="7" customWidth="1"/>
    <col min="5" max="5" width="11.7109375" style="7" customWidth="1"/>
    <col min="6" max="6" width="16.85546875" style="7" customWidth="1"/>
    <col min="7" max="7" width="16.28515625" style="7" customWidth="1"/>
    <col min="8" max="8" width="21.85546875" style="7" customWidth="1"/>
    <col min="9" max="9" width="14.5703125" style="7" customWidth="1"/>
    <col min="10" max="10" width="17.140625" style="7" customWidth="1"/>
    <col min="11" max="16384" width="11.42578125" style="7"/>
  </cols>
  <sheetData>
    <row r="1" spans="1:10" ht="30" customHeight="1" x14ac:dyDescent="0.2">
      <c r="A1" s="174" t="s">
        <v>77</v>
      </c>
      <c r="B1" s="174"/>
      <c r="C1" s="174"/>
      <c r="D1" s="174"/>
      <c r="E1" s="174"/>
      <c r="F1" s="174"/>
      <c r="G1" s="174"/>
      <c r="H1" s="174"/>
      <c r="I1" s="174"/>
      <c r="J1" s="174"/>
    </row>
    <row r="2" spans="1:10" s="1" customFormat="1" ht="23.25" x14ac:dyDescent="0.35">
      <c r="A2" s="175" t="s">
        <v>126</v>
      </c>
      <c r="B2" s="175"/>
      <c r="C2" s="175"/>
      <c r="D2" s="175"/>
      <c r="E2" s="175"/>
      <c r="F2" s="175"/>
      <c r="G2" s="175"/>
      <c r="H2" s="175"/>
      <c r="I2" s="175"/>
      <c r="J2" s="175"/>
    </row>
    <row r="3" spans="1:10" ht="15" customHeight="1" x14ac:dyDescent="0.3">
      <c r="F3" s="123"/>
      <c r="G3" s="123"/>
      <c r="H3" s="123"/>
      <c r="I3" s="123"/>
      <c r="J3" s="123"/>
    </row>
    <row r="4" spans="1:10" s="1" customFormat="1" ht="23.25" x14ac:dyDescent="0.35">
      <c r="A4" s="181" t="s">
        <v>115</v>
      </c>
      <c r="B4" s="181"/>
      <c r="C4" s="181"/>
      <c r="D4" s="181"/>
      <c r="E4" s="181"/>
      <c r="F4" s="2"/>
      <c r="G4" s="2"/>
      <c r="H4" s="179" t="s">
        <v>112</v>
      </c>
      <c r="I4" s="180"/>
      <c r="J4" s="3" t="s">
        <v>81</v>
      </c>
    </row>
    <row r="5" spans="1:10" ht="15" customHeight="1" x14ac:dyDescent="0.3">
      <c r="F5" s="5"/>
      <c r="G5" s="5"/>
      <c r="H5" s="5"/>
      <c r="I5" s="5"/>
      <c r="J5" s="5"/>
    </row>
    <row r="6" spans="1:10" s="11" customFormat="1" ht="5.25" customHeight="1" x14ac:dyDescent="0.5">
      <c r="A6" s="8"/>
      <c r="B6" s="8"/>
      <c r="C6" s="8"/>
      <c r="D6" s="8"/>
      <c r="E6" s="8"/>
      <c r="F6" s="8"/>
      <c r="G6" s="9"/>
      <c r="H6" s="10"/>
      <c r="I6" s="9"/>
      <c r="J6" s="10"/>
    </row>
    <row r="7" spans="1:10" s="13" customFormat="1" ht="15" customHeight="1" x14ac:dyDescent="0.25">
      <c r="A7" s="14"/>
      <c r="B7" s="16"/>
      <c r="C7" s="132"/>
      <c r="D7" s="12"/>
      <c r="E7" s="12"/>
      <c r="F7" s="12"/>
      <c r="G7" s="182" t="s">
        <v>9</v>
      </c>
      <c r="H7" s="183"/>
      <c r="I7" s="185"/>
      <c r="J7" s="186"/>
    </row>
    <row r="8" spans="1:10" s="21" customFormat="1" ht="5.25" customHeight="1" x14ac:dyDescent="0.5">
      <c r="A8" s="14"/>
      <c r="B8" s="16"/>
      <c r="C8" s="12"/>
      <c r="D8" s="12"/>
      <c r="E8" s="12"/>
      <c r="F8" s="12"/>
      <c r="G8" s="62"/>
      <c r="H8" s="63"/>
      <c r="I8" s="9"/>
      <c r="J8" s="10"/>
    </row>
    <row r="9" spans="1:10" ht="14.25" customHeight="1" x14ac:dyDescent="0.25">
      <c r="A9" s="22"/>
      <c r="B9" s="22"/>
      <c r="C9" s="22"/>
      <c r="D9" s="22"/>
      <c r="E9" s="22"/>
      <c r="F9" s="22"/>
      <c r="G9" s="182" t="s">
        <v>98</v>
      </c>
      <c r="H9" s="183"/>
      <c r="I9" s="188"/>
      <c r="J9" s="189"/>
    </row>
    <row r="10" spans="1:10" s="11" customFormat="1" ht="5.25" customHeight="1" x14ac:dyDescent="0.25">
      <c r="A10" s="23"/>
      <c r="B10" s="23"/>
      <c r="C10" s="23"/>
      <c r="D10" s="23"/>
      <c r="E10" s="23"/>
      <c r="F10" s="23"/>
      <c r="G10" s="127"/>
      <c r="H10" s="127"/>
      <c r="I10" s="124"/>
      <c r="J10" s="124"/>
    </row>
    <row r="11" spans="1:10" ht="15" customHeight="1" x14ac:dyDescent="0.25">
      <c r="A11" s="190" t="s">
        <v>1</v>
      </c>
      <c r="B11" s="191"/>
      <c r="C11" s="177"/>
      <c r="D11" s="177"/>
      <c r="E11" s="177"/>
      <c r="F11" s="26"/>
      <c r="G11" s="184"/>
      <c r="H11" s="184"/>
      <c r="I11" s="187"/>
      <c r="J11" s="187"/>
    </row>
    <row r="12" spans="1:10" s="11" customFormat="1" ht="5.25" customHeight="1" x14ac:dyDescent="0.25">
      <c r="A12" s="14"/>
      <c r="B12" s="27"/>
      <c r="C12" s="157"/>
      <c r="D12" s="157"/>
      <c r="E12" s="157"/>
      <c r="F12" s="27"/>
      <c r="G12" s="17"/>
      <c r="H12" s="18"/>
      <c r="I12" s="19"/>
      <c r="J12" s="20"/>
    </row>
    <row r="13" spans="1:10" ht="15" customHeight="1" x14ac:dyDescent="0.25">
      <c r="A13" s="190" t="s">
        <v>82</v>
      </c>
      <c r="B13" s="191"/>
      <c r="C13" s="178"/>
      <c r="D13" s="178"/>
      <c r="E13" s="178"/>
      <c r="F13" s="26"/>
      <c r="G13" s="182" t="s">
        <v>33</v>
      </c>
      <c r="H13" s="183"/>
      <c r="I13" s="185"/>
      <c r="J13" s="186"/>
    </row>
    <row r="14" spans="1:10" s="11" customFormat="1" ht="5.25" customHeight="1" x14ac:dyDescent="0.25">
      <c r="C14" s="158"/>
      <c r="D14" s="158"/>
      <c r="E14" s="158"/>
      <c r="F14" s="27"/>
      <c r="G14" s="17"/>
      <c r="H14" s="18"/>
      <c r="I14" s="19"/>
      <c r="J14" s="20"/>
    </row>
    <row r="15" spans="1:10" ht="15" customHeight="1" x14ac:dyDescent="0.25">
      <c r="A15" s="190" t="s">
        <v>83</v>
      </c>
      <c r="B15" s="191"/>
      <c r="C15" s="177"/>
      <c r="D15" s="177"/>
      <c r="E15" s="177"/>
      <c r="F15" s="26"/>
      <c r="G15" s="182" t="s">
        <v>34</v>
      </c>
      <c r="H15" s="183"/>
      <c r="I15" s="185">
        <v>5</v>
      </c>
      <c r="J15" s="186"/>
    </row>
    <row r="16" spans="1:10" s="11" customFormat="1" ht="5.25" customHeight="1" x14ac:dyDescent="0.25">
      <c r="A16" s="14"/>
      <c r="B16" s="27"/>
      <c r="C16" s="27"/>
      <c r="D16" s="27"/>
      <c r="E16" s="27"/>
      <c r="F16" s="27"/>
      <c r="G16" s="24"/>
      <c r="H16" s="25"/>
      <c r="I16" s="19"/>
      <c r="J16" s="20"/>
    </row>
    <row r="17" spans="1:10" s="13" customFormat="1" ht="15" customHeight="1" x14ac:dyDescent="0.25">
      <c r="A17" s="53"/>
      <c r="B17" s="26"/>
      <c r="C17" s="176"/>
      <c r="D17" s="176"/>
      <c r="E17" s="176"/>
      <c r="F17" s="28"/>
      <c r="G17" s="182" t="s">
        <v>25</v>
      </c>
      <c r="H17" s="183"/>
      <c r="I17" s="185"/>
      <c r="J17" s="186"/>
    </row>
    <row r="18" spans="1:10" s="13" customFormat="1" ht="7.5" customHeight="1" x14ac:dyDescent="0.2">
      <c r="A18" s="28"/>
      <c r="B18" s="28"/>
      <c r="C18" s="28"/>
      <c r="D18" s="28"/>
      <c r="E18" s="28"/>
      <c r="F18" s="28"/>
      <c r="G18" s="29"/>
      <c r="H18" s="30"/>
      <c r="I18" s="30"/>
      <c r="J18" s="29"/>
    </row>
    <row r="19" spans="1:10" ht="30" customHeight="1" x14ac:dyDescent="0.25">
      <c r="A19" s="199" t="str">
        <f>IF(I15&lt;5,"Die wöchentlichen Arbeitstage wurden reduziert. Beachten Sie bitte die Erläuterungen zu den anzusetzenden gesetzliche Arbeitstagen und geben Sie an, an welchen Tagen grundsätzlich NICHT gearbeitet wird!",IF(I15&gt;5,"Die wöchentlichen Arbeitstage wurden erhöht. Beachten Sie bitte die Erläuterungen zu den anzusetzenden gesetzliche Arbeitstagen und geben Sie an, an welchen Tagen grundsätzlich NICHT gearbeitet wird!",""))</f>
        <v/>
      </c>
      <c r="B19" s="199"/>
      <c r="C19" s="199"/>
      <c r="D19" s="199"/>
      <c r="E19" s="199"/>
      <c r="F19" s="199"/>
      <c r="G19" s="199"/>
      <c r="H19" s="199"/>
      <c r="I19" s="199"/>
      <c r="J19" s="199"/>
    </row>
    <row r="20" spans="1:10" ht="15" x14ac:dyDescent="0.25">
      <c r="A20" s="61" t="str">
        <f>IF(AND(SUM(B25:B36)&gt;0,I9=""),"Bitte geben Sie den Beschäftigungsumfang des Mitarbeiters im Projekt an!","")</f>
        <v/>
      </c>
      <c r="B20" s="61"/>
      <c r="C20" s="61"/>
      <c r="D20" s="61"/>
      <c r="E20" s="61"/>
      <c r="F20" s="61"/>
      <c r="G20" s="61"/>
      <c r="H20" s="61"/>
      <c r="I20" s="61"/>
      <c r="J20" s="61"/>
    </row>
    <row r="21" spans="1:10" ht="7.5" customHeight="1" x14ac:dyDescent="0.2">
      <c r="A21" s="31"/>
      <c r="B21" s="22"/>
      <c r="C21" s="22"/>
      <c r="D21" s="22"/>
      <c r="E21" s="22"/>
      <c r="F21" s="22"/>
      <c r="G21" s="22"/>
      <c r="H21" s="22"/>
      <c r="I21" s="22"/>
      <c r="J21" s="22"/>
    </row>
    <row r="22" spans="1:10" x14ac:dyDescent="0.2">
      <c r="A22" s="83">
        <v>1</v>
      </c>
      <c r="B22" s="83">
        <v>2</v>
      </c>
      <c r="C22" s="83">
        <v>3</v>
      </c>
      <c r="D22" s="83">
        <v>4</v>
      </c>
      <c r="E22" s="83">
        <v>5</v>
      </c>
      <c r="F22" s="83">
        <v>6</v>
      </c>
      <c r="G22" s="83">
        <v>7</v>
      </c>
      <c r="H22" s="83">
        <v>8</v>
      </c>
      <c r="I22" s="83">
        <v>9</v>
      </c>
      <c r="J22" s="83">
        <v>10</v>
      </c>
    </row>
    <row r="23" spans="1:10" ht="85.5" x14ac:dyDescent="0.2">
      <c r="A23" s="84" t="s">
        <v>10</v>
      </c>
      <c r="B23" s="85" t="s">
        <v>2</v>
      </c>
      <c r="C23" s="85" t="s">
        <v>3</v>
      </c>
      <c r="D23" s="85" t="s">
        <v>4</v>
      </c>
      <c r="E23" s="85" t="s">
        <v>5</v>
      </c>
      <c r="F23" s="85" t="s">
        <v>108</v>
      </c>
      <c r="G23" s="85" t="s">
        <v>109</v>
      </c>
      <c r="H23" s="85" t="s">
        <v>111</v>
      </c>
      <c r="I23" s="85" t="s">
        <v>6</v>
      </c>
      <c r="J23" s="86" t="s">
        <v>110</v>
      </c>
    </row>
    <row r="24" spans="1:10" s="32" customFormat="1" ht="22.5" x14ac:dyDescent="0.2">
      <c r="A24" s="87" t="s">
        <v>8</v>
      </c>
      <c r="B24" s="88" t="s">
        <v>7</v>
      </c>
      <c r="C24" s="88" t="s">
        <v>7</v>
      </c>
      <c r="D24" s="88" t="s">
        <v>11</v>
      </c>
      <c r="E24" s="88" t="s">
        <v>35</v>
      </c>
      <c r="F24" s="88" t="s">
        <v>7</v>
      </c>
      <c r="G24" s="88" t="s">
        <v>28</v>
      </c>
      <c r="H24" s="88" t="s">
        <v>7</v>
      </c>
      <c r="I24" s="88" t="s">
        <v>7</v>
      </c>
      <c r="J24" s="88" t="s">
        <v>27</v>
      </c>
    </row>
    <row r="25" spans="1:10" ht="14.25" x14ac:dyDescent="0.2">
      <c r="A25" s="33" t="s">
        <v>12</v>
      </c>
      <c r="B25" s="154"/>
      <c r="C25" s="154"/>
      <c r="D25" s="159" t="str">
        <f>IF(AND($I$9=VwV!$A$7,B25&gt;0),B25-C25,"")</f>
        <v/>
      </c>
      <c r="E25" s="159" t="str">
        <f>IF(AND($I$9=VwV!$A$7,B25&gt;0),D25*$I$13/$I$15,"")</f>
        <v/>
      </c>
      <c r="F25" s="160"/>
      <c r="G25" s="150" t="str">
        <f>IF(B25&gt;0,IF($I$9=VwV!$A$6,1,(IF(E25=0,0,MIN(1,ROUND(F25/E25,4))))),"")</f>
        <v/>
      </c>
      <c r="H25" s="151"/>
      <c r="I25" s="151"/>
      <c r="J25" s="152" t="str">
        <f t="shared" ref="J25:J36" si="0">IF(H25=0,"",ROUND((H25+I25)*G25,2))</f>
        <v/>
      </c>
    </row>
    <row r="26" spans="1:10" ht="14.25" x14ac:dyDescent="0.2">
      <c r="A26" s="33" t="s">
        <v>13</v>
      </c>
      <c r="B26" s="154"/>
      <c r="C26" s="154"/>
      <c r="D26" s="159" t="str">
        <f>IF(AND($I$9=VwV!$A$7,B26&gt;0),B26-C26,"")</f>
        <v/>
      </c>
      <c r="E26" s="159" t="str">
        <f>IF(AND($I$9=VwV!$A$7,B26&gt;0),D26*$I$13/$I$15,"")</f>
        <v/>
      </c>
      <c r="F26" s="160"/>
      <c r="G26" s="150" t="str">
        <f>IF(B26&gt;0,IF($I$9=VwV!$A$6,1,(IF(E26=0,0,MIN(1,ROUND(F26/E26,4))))),"")</f>
        <v/>
      </c>
      <c r="H26" s="151"/>
      <c r="I26" s="151"/>
      <c r="J26" s="152" t="str">
        <f t="shared" si="0"/>
        <v/>
      </c>
    </row>
    <row r="27" spans="1:10" ht="14.25" x14ac:dyDescent="0.2">
      <c r="A27" s="33" t="s">
        <v>14</v>
      </c>
      <c r="B27" s="154"/>
      <c r="C27" s="154"/>
      <c r="D27" s="159" t="str">
        <f>IF(AND($I$9=VwV!$A$7,B27&gt;0),B27-C27,"")</f>
        <v/>
      </c>
      <c r="E27" s="159" t="str">
        <f>IF(AND($I$9=VwV!$A$7,B27&gt;0),D27*$I$13/$I$15,"")</f>
        <v/>
      </c>
      <c r="F27" s="160"/>
      <c r="G27" s="150" t="str">
        <f>IF(B27&gt;0,IF($I$9=VwV!$A$6,1,(IF(E27=0,0,MIN(1,ROUND(F27/E27,4))))),"")</f>
        <v/>
      </c>
      <c r="H27" s="151"/>
      <c r="I27" s="151"/>
      <c r="J27" s="152" t="str">
        <f t="shared" si="0"/>
        <v/>
      </c>
    </row>
    <row r="28" spans="1:10" ht="14.25" x14ac:dyDescent="0.2">
      <c r="A28" s="33" t="s">
        <v>15</v>
      </c>
      <c r="B28" s="154"/>
      <c r="C28" s="154"/>
      <c r="D28" s="159" t="str">
        <f>IF(AND($I$9=VwV!$A$7,B28&gt;0),B28-C28,"")</f>
        <v/>
      </c>
      <c r="E28" s="159" t="str">
        <f>IF(AND($I$9=VwV!$A$7,B28&gt;0),D28*$I$13/$I$15,"")</f>
        <v/>
      </c>
      <c r="F28" s="160"/>
      <c r="G28" s="150" t="str">
        <f>IF(B28&gt;0,IF($I$9=VwV!$A$6,1,(IF(E28=0,0,MIN(1,ROUND(F28/E28,4))))),"")</f>
        <v/>
      </c>
      <c r="H28" s="151"/>
      <c r="I28" s="151"/>
      <c r="J28" s="152" t="str">
        <f t="shared" si="0"/>
        <v/>
      </c>
    </row>
    <row r="29" spans="1:10" ht="14.25" x14ac:dyDescent="0.2">
      <c r="A29" s="33" t="s">
        <v>16</v>
      </c>
      <c r="B29" s="154"/>
      <c r="C29" s="154"/>
      <c r="D29" s="159" t="str">
        <f>IF(AND($I$9=VwV!$A$7,B29&gt;0),B29-C29,"")</f>
        <v/>
      </c>
      <c r="E29" s="159" t="str">
        <f>IF(AND($I$9=VwV!$A$7,B29&gt;0),D29*$I$13/$I$15,"")</f>
        <v/>
      </c>
      <c r="F29" s="160"/>
      <c r="G29" s="150" t="str">
        <f>IF(B29&gt;0,IF($I$9=VwV!$A$6,1,(IF(E29=0,0,MIN(1,ROUND(F29/E29,4))))),"")</f>
        <v/>
      </c>
      <c r="H29" s="151"/>
      <c r="I29" s="151"/>
      <c r="J29" s="152" t="str">
        <f t="shared" si="0"/>
        <v/>
      </c>
    </row>
    <row r="30" spans="1:10" ht="14.25" x14ac:dyDescent="0.2">
      <c r="A30" s="33" t="s">
        <v>17</v>
      </c>
      <c r="B30" s="154"/>
      <c r="C30" s="154"/>
      <c r="D30" s="159" t="str">
        <f>IF(AND($I$9=VwV!$A$7,B30&gt;0),B30-C30,"")</f>
        <v/>
      </c>
      <c r="E30" s="159" t="str">
        <f>IF(AND($I$9=VwV!$A$7,B30&gt;0),D30*$I$13/$I$15,"")</f>
        <v/>
      </c>
      <c r="F30" s="160"/>
      <c r="G30" s="150" t="str">
        <f>IF(B30&gt;0,IF($I$9=VwV!$A$6,1,(IF(E30=0,0,MIN(1,ROUND(F30/E30,4))))),"")</f>
        <v/>
      </c>
      <c r="H30" s="151"/>
      <c r="I30" s="151"/>
      <c r="J30" s="152" t="str">
        <f t="shared" si="0"/>
        <v/>
      </c>
    </row>
    <row r="31" spans="1:10" ht="14.25" x14ac:dyDescent="0.2">
      <c r="A31" s="33" t="s">
        <v>18</v>
      </c>
      <c r="B31" s="154"/>
      <c r="C31" s="154"/>
      <c r="D31" s="159" t="str">
        <f>IF(AND($I$9=VwV!$A$7,B31&gt;0),B31-C31,"")</f>
        <v/>
      </c>
      <c r="E31" s="159" t="str">
        <f>IF(AND($I$9=VwV!$A$7,B31&gt;0),D31*$I$13/$I$15,"")</f>
        <v/>
      </c>
      <c r="F31" s="160"/>
      <c r="G31" s="150" t="str">
        <f>IF(B31&gt;0,IF($I$9=VwV!$A$6,1,(IF(E31=0,0,MIN(1,ROUND(F31/E31,4))))),"")</f>
        <v/>
      </c>
      <c r="H31" s="151"/>
      <c r="I31" s="151"/>
      <c r="J31" s="152" t="str">
        <f t="shared" si="0"/>
        <v/>
      </c>
    </row>
    <row r="32" spans="1:10" ht="14.25" x14ac:dyDescent="0.2">
      <c r="A32" s="33" t="s">
        <v>19</v>
      </c>
      <c r="B32" s="154"/>
      <c r="C32" s="154"/>
      <c r="D32" s="159" t="str">
        <f>IF(AND($I$9=VwV!$A$7,B32&gt;0),B32-C32,"")</f>
        <v/>
      </c>
      <c r="E32" s="159" t="str">
        <f>IF(AND($I$9=VwV!$A$7,B32&gt;0),D32*$I$13/$I$15,"")</f>
        <v/>
      </c>
      <c r="F32" s="160"/>
      <c r="G32" s="150" t="str">
        <f>IF(B32&gt;0,IF($I$9=VwV!$A$6,1,(IF(E32=0,0,MIN(1,ROUND(F32/E32,4))))),"")</f>
        <v/>
      </c>
      <c r="H32" s="151"/>
      <c r="I32" s="151"/>
      <c r="J32" s="152" t="str">
        <f t="shared" si="0"/>
        <v/>
      </c>
    </row>
    <row r="33" spans="1:11" ht="14.25" x14ac:dyDescent="0.2">
      <c r="A33" s="33" t="s">
        <v>20</v>
      </c>
      <c r="B33" s="154"/>
      <c r="C33" s="154"/>
      <c r="D33" s="159" t="str">
        <f>IF(AND($I$9=VwV!$A$7,B33&gt;0),B33-C33,"")</f>
        <v/>
      </c>
      <c r="E33" s="159" t="str">
        <f>IF(AND($I$9=VwV!$A$7,B33&gt;0),D33*$I$13/$I$15,"")</f>
        <v/>
      </c>
      <c r="F33" s="160"/>
      <c r="G33" s="150" t="str">
        <f>IF(B33&gt;0,IF($I$9=VwV!$A$6,1,(IF(E33=0,0,MIN(1,ROUND(F33/E33,4))))),"")</f>
        <v/>
      </c>
      <c r="H33" s="151"/>
      <c r="I33" s="151"/>
      <c r="J33" s="152" t="str">
        <f t="shared" si="0"/>
        <v/>
      </c>
    </row>
    <row r="34" spans="1:11" ht="14.25" x14ac:dyDescent="0.2">
      <c r="A34" s="33" t="s">
        <v>21</v>
      </c>
      <c r="B34" s="155"/>
      <c r="C34" s="155"/>
      <c r="D34" s="159" t="str">
        <f>IF(AND($I$9=VwV!$A$7,B34&gt;0),B34-C34,"")</f>
        <v/>
      </c>
      <c r="E34" s="159" t="str">
        <f>IF(AND($I$9=VwV!$A$7,B34&gt;0),D34*$I$13/$I$15,"")</f>
        <v/>
      </c>
      <c r="F34" s="161"/>
      <c r="G34" s="150" t="str">
        <f>IF(B34&gt;0,IF($I$9=VwV!$A$6,1,(IF(E34=0,0,MIN(1,ROUND(F34/E34,4))))),"")</f>
        <v/>
      </c>
      <c r="H34" s="151"/>
      <c r="I34" s="151"/>
      <c r="J34" s="152" t="str">
        <f t="shared" si="0"/>
        <v/>
      </c>
    </row>
    <row r="35" spans="1:11" ht="14.25" x14ac:dyDescent="0.2">
      <c r="A35" s="33" t="s">
        <v>22</v>
      </c>
      <c r="B35" s="155"/>
      <c r="C35" s="155"/>
      <c r="D35" s="159" t="str">
        <f>IF(AND($I$9=VwV!$A$7,B35&gt;0),B35-C35,"")</f>
        <v/>
      </c>
      <c r="E35" s="159" t="str">
        <f>IF(AND($I$9=VwV!$A$7,B35&gt;0),D35*$I$13/$I$15,"")</f>
        <v/>
      </c>
      <c r="F35" s="161"/>
      <c r="G35" s="150" t="str">
        <f>IF(B35&gt;0,IF($I$9=VwV!$A$6,1,(IF(E35=0,0,MIN(1,ROUND(F35/E35,4))))),"")</f>
        <v/>
      </c>
      <c r="H35" s="151"/>
      <c r="I35" s="151"/>
      <c r="J35" s="152" t="str">
        <f t="shared" si="0"/>
        <v/>
      </c>
    </row>
    <row r="36" spans="1:11" ht="14.25" x14ac:dyDescent="0.2">
      <c r="A36" s="35" t="s">
        <v>23</v>
      </c>
      <c r="B36" s="156"/>
      <c r="C36" s="156"/>
      <c r="D36" s="159" t="str">
        <f>IF(AND($I$9=VwV!$A$7,B36&gt;0),B36-C36,"")</f>
        <v/>
      </c>
      <c r="E36" s="159" t="str">
        <f>IF(AND($I$9=VwV!$A$7,B36&gt;0),D36*$I$13/$I$15,"")</f>
        <v/>
      </c>
      <c r="F36" s="162"/>
      <c r="G36" s="150" t="str">
        <f>IF(B36&gt;0,IF($I$9=VwV!$A$6,1,(IF(E36=0,0,MIN(1,ROUND(F36/E36,4))))),"")</f>
        <v/>
      </c>
      <c r="H36" s="153"/>
      <c r="I36" s="153"/>
      <c r="J36" s="152" t="str">
        <f t="shared" si="0"/>
        <v/>
      </c>
    </row>
    <row r="37" spans="1:11" ht="14.25" x14ac:dyDescent="0.2">
      <c r="A37" s="197"/>
      <c r="B37" s="198"/>
      <c r="C37" s="198"/>
      <c r="D37" s="198"/>
      <c r="E37" s="198"/>
      <c r="F37" s="198"/>
      <c r="G37" s="198"/>
      <c r="H37" s="198"/>
      <c r="I37" s="198"/>
      <c r="J37" s="198"/>
      <c r="K37" s="51"/>
    </row>
    <row r="38" spans="1:11" ht="16.5" customHeight="1" x14ac:dyDescent="0.2">
      <c r="A38" s="194" t="s">
        <v>127</v>
      </c>
      <c r="B38" s="195"/>
      <c r="C38" s="195"/>
      <c r="D38" s="195"/>
      <c r="E38" s="195"/>
      <c r="F38" s="195"/>
      <c r="G38" s="196"/>
      <c r="H38" s="34"/>
      <c r="I38" s="36"/>
      <c r="J38" s="163" t="str">
        <f>IF(H38=0,"",H38+I38)</f>
        <v/>
      </c>
    </row>
    <row r="39" spans="1:11" ht="16.5" customHeight="1" x14ac:dyDescent="0.2">
      <c r="A39" s="194" t="s">
        <v>125</v>
      </c>
      <c r="B39" s="195"/>
      <c r="C39" s="195"/>
      <c r="D39" s="195"/>
      <c r="E39" s="195"/>
      <c r="F39" s="195"/>
      <c r="G39" s="196"/>
      <c r="H39" s="166"/>
      <c r="I39" s="36"/>
      <c r="J39" s="163" t="str">
        <f>IF(H39=0,"",ROUND((H39+I39)*G41*I17/12,2))</f>
        <v/>
      </c>
    </row>
    <row r="40" spans="1:11" ht="16.5" customHeight="1" x14ac:dyDescent="0.2">
      <c r="A40" s="164"/>
      <c r="B40" s="164"/>
      <c r="C40" s="164"/>
      <c r="D40" s="164"/>
      <c r="E40" s="164"/>
      <c r="F40" s="164"/>
      <c r="G40" s="165"/>
      <c r="H40" s="168"/>
      <c r="I40" s="169"/>
      <c r="J40" s="167"/>
    </row>
    <row r="41" spans="1:11" ht="15" x14ac:dyDescent="0.25">
      <c r="A41" s="22"/>
      <c r="B41" s="22"/>
      <c r="C41" s="22"/>
      <c r="D41" s="22"/>
      <c r="E41" s="193" t="s">
        <v>24</v>
      </c>
      <c r="F41" s="193"/>
      <c r="G41" s="57">
        <f>IF(I9=VwV!$A$6,1,IF(SUM(G25:G36)=0,0,(MIN(1,ROUND(SUM(F25:F36)/SUM(E25:E36),4)))))</f>
        <v>0</v>
      </c>
      <c r="H41" s="37" t="s">
        <v>26</v>
      </c>
      <c r="I41" s="58">
        <f>SUM(H25:I39)</f>
        <v>0</v>
      </c>
      <c r="J41" s="58">
        <f>SUM(J25:J39)</f>
        <v>0</v>
      </c>
    </row>
    <row r="42" spans="1:11" x14ac:dyDescent="0.2">
      <c r="A42" s="38"/>
      <c r="B42" s="38"/>
      <c r="C42" s="38"/>
      <c r="D42" s="38"/>
      <c r="E42" s="38"/>
      <c r="F42" s="38"/>
      <c r="G42" s="38"/>
      <c r="H42" s="38"/>
      <c r="I42" s="38"/>
      <c r="J42" s="38"/>
    </row>
    <row r="43" spans="1:11" ht="14.25" x14ac:dyDescent="0.2">
      <c r="A43" s="22"/>
      <c r="B43" s="22"/>
      <c r="C43" s="22"/>
      <c r="D43" s="22"/>
      <c r="E43" s="22"/>
      <c r="F43" s="22"/>
      <c r="G43" s="22"/>
      <c r="H43" s="22"/>
      <c r="I43" s="22"/>
      <c r="J43" s="22"/>
    </row>
    <row r="44" spans="1:11" ht="14.25" x14ac:dyDescent="0.2">
      <c r="A44" s="22"/>
      <c r="B44" s="22"/>
      <c r="C44" s="22"/>
      <c r="D44" s="22"/>
      <c r="E44" s="22"/>
      <c r="F44" s="22"/>
      <c r="G44" s="22"/>
      <c r="H44" s="22"/>
      <c r="I44" s="22"/>
      <c r="J44" s="22"/>
    </row>
    <row r="45" spans="1:11" ht="14.25" x14ac:dyDescent="0.2">
      <c r="A45" s="22"/>
      <c r="B45" s="22"/>
      <c r="C45" s="22"/>
      <c r="D45" s="22"/>
      <c r="E45" s="22"/>
      <c r="F45" s="22"/>
      <c r="G45" s="22"/>
      <c r="H45" s="22"/>
      <c r="I45" s="22"/>
      <c r="J45" s="22"/>
    </row>
    <row r="46" spans="1:11" ht="14.25" x14ac:dyDescent="0.2">
      <c r="A46" s="22"/>
      <c r="B46" s="130"/>
      <c r="C46" s="130"/>
      <c r="D46" s="130"/>
      <c r="E46" s="130"/>
      <c r="F46" s="130"/>
      <c r="G46" s="130"/>
      <c r="H46" s="130"/>
      <c r="I46" s="130"/>
      <c r="J46" s="130"/>
    </row>
    <row r="47" spans="1:11" ht="14.25" x14ac:dyDescent="0.2">
      <c r="A47" s="22"/>
      <c r="B47" s="192"/>
      <c r="C47" s="192"/>
      <c r="D47" s="192"/>
      <c r="E47" s="130"/>
      <c r="F47" s="130"/>
      <c r="G47" s="130"/>
      <c r="H47" s="131"/>
      <c r="I47" s="131"/>
      <c r="J47" s="131"/>
    </row>
    <row r="48" spans="1:11" ht="14.25" x14ac:dyDescent="0.2">
      <c r="A48" s="22"/>
      <c r="B48" s="22"/>
      <c r="C48" s="22"/>
      <c r="D48" s="22"/>
      <c r="E48" s="22"/>
      <c r="F48" s="22"/>
      <c r="G48" s="22"/>
      <c r="H48" s="22"/>
      <c r="I48" s="22"/>
      <c r="J48" s="22"/>
    </row>
    <row r="59" spans="1:1" x14ac:dyDescent="0.2">
      <c r="A59" s="39"/>
    </row>
  </sheetData>
  <sheetProtection algorithmName="SHA-512" hashValue="01mR0U5JHbw1K01ZVk5KwvxpG7iwN3jUqyoKqgkFGzflRgSc0uIaXqNZvypPs6tZJfO7oD0zUdV/69kMOV5RmA==" saltValue="TjiP3IY38Xo3orFF4cAkiA==" spinCount="100000" sheet="1" formatRows="0" selectLockedCells="1"/>
  <mergeCells count="29">
    <mergeCell ref="A13:B13"/>
    <mergeCell ref="B47:D47"/>
    <mergeCell ref="C15:E15"/>
    <mergeCell ref="G15:H15"/>
    <mergeCell ref="E41:F41"/>
    <mergeCell ref="A15:B15"/>
    <mergeCell ref="A38:G38"/>
    <mergeCell ref="A39:G39"/>
    <mergeCell ref="A37:J37"/>
    <mergeCell ref="I17:J17"/>
    <mergeCell ref="G17:H17"/>
    <mergeCell ref="I15:J15"/>
    <mergeCell ref="A19:J19"/>
    <mergeCell ref="A1:J1"/>
    <mergeCell ref="A2:J2"/>
    <mergeCell ref="C17:E17"/>
    <mergeCell ref="C11:E11"/>
    <mergeCell ref="C13:E13"/>
    <mergeCell ref="H4:I4"/>
    <mergeCell ref="A4:E4"/>
    <mergeCell ref="G13:H13"/>
    <mergeCell ref="G7:H7"/>
    <mergeCell ref="G9:H9"/>
    <mergeCell ref="G11:H11"/>
    <mergeCell ref="I7:J7"/>
    <mergeCell ref="I11:J11"/>
    <mergeCell ref="I9:J9"/>
    <mergeCell ref="I13:J13"/>
    <mergeCell ref="A11:B11"/>
  </mergeCells>
  <phoneticPr fontId="20" type="noConversion"/>
  <conditionalFormatting sqref="J25:J36">
    <cfRule type="cellIs" dxfId="1" priority="1" stopIfTrue="1" operator="greaterThan">
      <formula>SUM(H25:I25)</formula>
    </cfRule>
  </conditionalFormatting>
  <conditionalFormatting sqref="J41">
    <cfRule type="cellIs" dxfId="0" priority="2" stopIfTrue="1" operator="greaterThan">
      <formula>I41</formula>
    </cfRule>
  </conditionalFormatting>
  <dataValidations count="4">
    <dataValidation type="decimal" operator="greaterThan" allowBlank="1" showInputMessage="1" showErrorMessage="1" error="Bitte geben Sie eine Zahl größer 0 ein." sqref="B25:B36">
      <formula1>0</formula1>
    </dataValidation>
    <dataValidation type="decimal" operator="greaterThanOrEqual" allowBlank="1" showInputMessage="1" showErrorMessage="1" error="Bitte geben Sie eine Zahl größeroder gleich 0 ein. " sqref="C25:C36">
      <formula1>0</formula1>
    </dataValidation>
    <dataValidation type="decimal" operator="greaterThanOrEqual" allowBlank="1" showInputMessage="1" showErrorMessage="1" error="Bitte geben Sie eine Zahl größer oder gleich 0 ein." sqref="I13:J17 F25:F36">
      <formula1>0</formula1>
    </dataValidation>
    <dataValidation type="decimal" operator="greaterThanOrEqual" allowBlank="1" showInputMessage="1" showErrorMessage="1" error="Bitte geben Sie eine Zahl größer oder gleich o ein." sqref="H25:I36 H38:I40">
      <formula1>0</formula1>
    </dataValidation>
  </dataValidations>
  <pageMargins left="0.59055118110236227" right="0.59055118110236227" top="0.78740157480314965" bottom="0.59055118110236227" header="0.19685039370078741" footer="0.19685039370078741"/>
  <pageSetup paperSize="9" scale="71" orientation="landscape" r:id="rId1"/>
  <headerFooter alignWithMargins="0">
    <oddFooter>&amp;L&amp;8Stand: 27.02.2023</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VwV!$A$6:$A$7</xm:f>
          </x14:formula1>
          <xm:sqref>I9:J9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2:H43"/>
  <sheetViews>
    <sheetView zoomScale="80" zoomScaleNormal="80" zoomScalePageLayoutView="55" workbookViewId="0">
      <selection activeCell="K13" sqref="K13"/>
    </sheetView>
  </sheetViews>
  <sheetFormatPr defaultColWidth="11.42578125" defaultRowHeight="12.75" x14ac:dyDescent="0.2"/>
  <cols>
    <col min="1" max="1" width="3.5703125" style="69" bestFit="1" customWidth="1"/>
    <col min="2" max="2" width="2" style="69" bestFit="1" customWidth="1"/>
    <col min="3" max="3" width="39.7109375" style="76" bestFit="1" customWidth="1"/>
    <col min="4" max="4" width="35.7109375" style="80" customWidth="1"/>
    <col min="5" max="6" width="2.85546875" style="78" customWidth="1"/>
    <col min="7" max="7" width="35.7109375" style="80" customWidth="1"/>
    <col min="8" max="8" width="74.28515625" style="79" customWidth="1"/>
    <col min="9" max="16384" width="11.42578125" style="67"/>
  </cols>
  <sheetData>
    <row r="2" spans="1:8" ht="20.25" customHeight="1" x14ac:dyDescent="0.2">
      <c r="B2" s="206" t="s">
        <v>96</v>
      </c>
      <c r="C2" s="206"/>
      <c r="D2" s="206"/>
      <c r="E2" s="206"/>
      <c r="F2" s="206"/>
      <c r="G2" s="206"/>
      <c r="H2" s="206"/>
    </row>
    <row r="3" spans="1:8" s="66" customFormat="1" ht="18" customHeight="1" x14ac:dyDescent="0.2">
      <c r="A3" s="65"/>
      <c r="B3" s="207" t="s">
        <v>97</v>
      </c>
      <c r="C3" s="207"/>
      <c r="D3" s="207"/>
      <c r="E3" s="207"/>
      <c r="F3" s="207"/>
      <c r="G3" s="207"/>
      <c r="H3" s="207"/>
    </row>
    <row r="4" spans="1:8" s="66" customFormat="1" ht="18" customHeight="1" x14ac:dyDescent="0.2">
      <c r="A4" s="65"/>
      <c r="B4" s="207" t="s">
        <v>116</v>
      </c>
      <c r="C4" s="207"/>
      <c r="D4" s="207"/>
      <c r="E4" s="207"/>
      <c r="F4" s="207"/>
      <c r="G4" s="207"/>
      <c r="H4" s="207"/>
    </row>
    <row r="5" spans="1:8" s="66" customFormat="1" ht="30" customHeight="1" x14ac:dyDescent="0.2">
      <c r="A5" s="65"/>
      <c r="B5" s="207" t="s">
        <v>117</v>
      </c>
      <c r="C5" s="207"/>
      <c r="D5" s="207"/>
      <c r="E5" s="207"/>
      <c r="F5" s="207"/>
      <c r="G5" s="207"/>
      <c r="H5" s="207"/>
    </row>
    <row r="6" spans="1:8" s="66" customFormat="1" ht="18" customHeight="1" x14ac:dyDescent="0.2">
      <c r="A6" s="65"/>
      <c r="B6" s="207" t="s">
        <v>37</v>
      </c>
      <c r="C6" s="207"/>
      <c r="D6" s="207"/>
      <c r="E6" s="207"/>
      <c r="F6" s="207"/>
      <c r="G6" s="207"/>
      <c r="H6" s="207"/>
    </row>
    <row r="7" spans="1:8" s="66" customFormat="1" ht="31.9" customHeight="1" x14ac:dyDescent="0.2">
      <c r="A7" s="65"/>
      <c r="B7" s="208" t="s">
        <v>128</v>
      </c>
      <c r="C7" s="208"/>
      <c r="D7" s="208"/>
      <c r="E7" s="208"/>
      <c r="F7" s="208"/>
      <c r="G7" s="208"/>
      <c r="H7" s="208"/>
    </row>
    <row r="8" spans="1:8" s="66" customFormat="1" ht="31.15" customHeight="1" x14ac:dyDescent="0.2">
      <c r="A8" s="65"/>
      <c r="B8" s="207" t="s">
        <v>118</v>
      </c>
      <c r="C8" s="207"/>
      <c r="D8" s="207"/>
      <c r="E8" s="207"/>
      <c r="F8" s="207"/>
      <c r="G8" s="207"/>
      <c r="H8" s="207"/>
    </row>
    <row r="9" spans="1:8" s="66" customFormat="1" ht="18.75" customHeight="1" x14ac:dyDescent="0.2">
      <c r="A9" s="65"/>
      <c r="B9" s="200" t="s">
        <v>38</v>
      </c>
      <c r="C9" s="201"/>
      <c r="D9" s="201"/>
      <c r="E9" s="201"/>
      <c r="F9" s="201"/>
      <c r="G9" s="201"/>
      <c r="H9" s="202"/>
    </row>
    <row r="10" spans="1:8" s="66" customFormat="1" ht="18" customHeight="1" x14ac:dyDescent="0.2">
      <c r="A10" s="65"/>
      <c r="B10" s="203" t="s">
        <v>39</v>
      </c>
      <c r="C10" s="204"/>
      <c r="D10" s="204"/>
      <c r="E10" s="204"/>
      <c r="F10" s="204"/>
      <c r="G10" s="204"/>
      <c r="H10" s="205"/>
    </row>
    <row r="11" spans="1:8" s="66" customFormat="1" ht="21" customHeight="1" x14ac:dyDescent="0.2">
      <c r="A11" s="65"/>
      <c r="B11" s="69"/>
      <c r="C11" s="76"/>
      <c r="D11" s="80"/>
      <c r="E11" s="78"/>
      <c r="F11" s="78"/>
      <c r="G11" s="80"/>
      <c r="H11" s="79"/>
    </row>
    <row r="12" spans="1:8" s="66" customFormat="1" ht="18" customHeight="1" x14ac:dyDescent="0.2">
      <c r="A12" s="65"/>
      <c r="B12" s="172"/>
      <c r="C12" s="172"/>
      <c r="D12" s="172"/>
      <c r="E12" s="172"/>
      <c r="F12" s="172"/>
      <c r="G12" s="172"/>
      <c r="H12" s="173"/>
    </row>
    <row r="13" spans="1:8" ht="15.75" x14ac:dyDescent="0.2">
      <c r="B13" s="212"/>
      <c r="C13" s="209" t="s">
        <v>40</v>
      </c>
      <c r="D13" s="213" t="s">
        <v>41</v>
      </c>
      <c r="E13" s="213"/>
      <c r="F13" s="213"/>
      <c r="G13" s="213"/>
      <c r="H13" s="209" t="s">
        <v>42</v>
      </c>
    </row>
    <row r="14" spans="1:8" ht="18" x14ac:dyDescent="0.2">
      <c r="A14" s="171" t="s">
        <v>0</v>
      </c>
      <c r="B14" s="212"/>
      <c r="C14" s="209"/>
      <c r="D14" s="210">
        <v>1</v>
      </c>
      <c r="E14" s="210"/>
      <c r="F14" s="211" t="s">
        <v>43</v>
      </c>
      <c r="G14" s="211"/>
      <c r="H14" s="209"/>
    </row>
    <row r="15" spans="1:8" s="68" customFormat="1" ht="22.5" customHeight="1" x14ac:dyDescent="0.2">
      <c r="A15" s="212"/>
      <c r="B15" s="70" t="s">
        <v>44</v>
      </c>
      <c r="C15" s="71" t="s">
        <v>98</v>
      </c>
      <c r="D15" s="72" t="s">
        <v>45</v>
      </c>
      <c r="E15" s="72" t="s">
        <v>46</v>
      </c>
      <c r="F15" s="72" t="s">
        <v>46</v>
      </c>
      <c r="G15" s="72" t="s">
        <v>45</v>
      </c>
      <c r="H15" s="73" t="s">
        <v>99</v>
      </c>
    </row>
    <row r="16" spans="1:8" s="68" customFormat="1" ht="22.5" customHeight="1" x14ac:dyDescent="0.2">
      <c r="A16" s="212"/>
      <c r="B16" s="70" t="s">
        <v>44</v>
      </c>
      <c r="C16" s="71" t="s">
        <v>48</v>
      </c>
      <c r="D16" s="72" t="s">
        <v>47</v>
      </c>
      <c r="E16" s="72" t="s">
        <v>46</v>
      </c>
      <c r="F16" s="72" t="s">
        <v>46</v>
      </c>
      <c r="G16" s="72" t="s">
        <v>47</v>
      </c>
      <c r="H16" s="73" t="s">
        <v>100</v>
      </c>
    </row>
    <row r="17" spans="1:8" ht="27.75" customHeight="1" x14ac:dyDescent="0.2">
      <c r="B17" s="70" t="s">
        <v>44</v>
      </c>
      <c r="C17" s="71" t="s">
        <v>49</v>
      </c>
      <c r="D17" s="72" t="s">
        <v>50</v>
      </c>
      <c r="E17" s="72" t="s">
        <v>46</v>
      </c>
      <c r="F17" s="72" t="s">
        <v>46</v>
      </c>
      <c r="G17" s="72" t="s">
        <v>50</v>
      </c>
      <c r="H17" s="73" t="s">
        <v>51</v>
      </c>
    </row>
    <row r="18" spans="1:8" ht="28.5" customHeight="1" x14ac:dyDescent="0.2">
      <c r="B18" s="70" t="s">
        <v>44</v>
      </c>
      <c r="C18" s="71" t="s">
        <v>52</v>
      </c>
      <c r="D18" s="72" t="s">
        <v>47</v>
      </c>
      <c r="E18" s="72" t="s">
        <v>46</v>
      </c>
      <c r="F18" s="72" t="s">
        <v>46</v>
      </c>
      <c r="G18" s="72" t="s">
        <v>47</v>
      </c>
      <c r="H18" s="73" t="s">
        <v>53</v>
      </c>
    </row>
    <row r="19" spans="1:8" ht="55.5" customHeight="1" x14ac:dyDescent="0.2">
      <c r="B19" s="111" t="s">
        <v>8</v>
      </c>
      <c r="C19" s="112" t="s">
        <v>10</v>
      </c>
      <c r="D19" s="114" t="s">
        <v>54</v>
      </c>
      <c r="E19" s="109" t="s">
        <v>46</v>
      </c>
      <c r="F19" s="109" t="s">
        <v>46</v>
      </c>
      <c r="G19" s="114" t="s">
        <v>54</v>
      </c>
      <c r="H19" s="115" t="s">
        <v>8</v>
      </c>
    </row>
    <row r="20" spans="1:8" ht="54.75" customHeight="1" x14ac:dyDescent="0.2">
      <c r="B20" s="74" t="s">
        <v>44</v>
      </c>
      <c r="C20" s="75" t="s">
        <v>2</v>
      </c>
      <c r="D20" s="72" t="s">
        <v>47</v>
      </c>
      <c r="E20" s="72" t="s">
        <v>46</v>
      </c>
      <c r="F20" s="72" t="s">
        <v>46</v>
      </c>
      <c r="G20" s="72" t="s">
        <v>47</v>
      </c>
      <c r="H20" s="73" t="s">
        <v>71</v>
      </c>
    </row>
    <row r="21" spans="1:8" ht="25.5" x14ac:dyDescent="0.2">
      <c r="A21" s="111">
        <v>1</v>
      </c>
      <c r="B21" s="74" t="s">
        <v>44</v>
      </c>
      <c r="C21" s="75" t="s">
        <v>3</v>
      </c>
      <c r="D21" s="72" t="s">
        <v>47</v>
      </c>
      <c r="E21" s="72" t="s">
        <v>46</v>
      </c>
      <c r="F21" s="72" t="s">
        <v>46</v>
      </c>
      <c r="G21" s="72" t="s">
        <v>47</v>
      </c>
      <c r="H21" s="73" t="s">
        <v>55</v>
      </c>
    </row>
    <row r="22" spans="1:8" ht="79.5" customHeight="1" x14ac:dyDescent="0.2">
      <c r="A22" s="74">
        <v>2</v>
      </c>
      <c r="B22" s="111" t="s">
        <v>56</v>
      </c>
      <c r="C22" s="112" t="s">
        <v>4</v>
      </c>
      <c r="D22" s="109" t="s">
        <v>57</v>
      </c>
      <c r="E22" s="113" t="s">
        <v>8</v>
      </c>
      <c r="F22" s="109" t="s">
        <v>46</v>
      </c>
      <c r="G22" s="109" t="s">
        <v>58</v>
      </c>
      <c r="H22" s="110" t="s">
        <v>72</v>
      </c>
    </row>
    <row r="23" spans="1:8" ht="28.5" customHeight="1" x14ac:dyDescent="0.2">
      <c r="A23" s="74">
        <v>3</v>
      </c>
      <c r="B23" s="111" t="s">
        <v>56</v>
      </c>
      <c r="C23" s="112" t="s">
        <v>5</v>
      </c>
      <c r="D23" s="109" t="s">
        <v>57</v>
      </c>
      <c r="E23" s="113" t="s">
        <v>8</v>
      </c>
      <c r="F23" s="109" t="s">
        <v>46</v>
      </c>
      <c r="G23" s="109" t="s">
        <v>59</v>
      </c>
      <c r="H23" s="110" t="s">
        <v>73</v>
      </c>
    </row>
    <row r="24" spans="1:8" ht="70.5" customHeight="1" x14ac:dyDescent="0.2">
      <c r="A24" s="111">
        <v>4</v>
      </c>
      <c r="B24" s="74" t="s">
        <v>44</v>
      </c>
      <c r="C24" s="75" t="s">
        <v>102</v>
      </c>
      <c r="D24" s="109" t="s">
        <v>60</v>
      </c>
      <c r="E24" s="113" t="s">
        <v>8</v>
      </c>
      <c r="F24" s="72" t="s">
        <v>46</v>
      </c>
      <c r="G24" s="72" t="s">
        <v>61</v>
      </c>
      <c r="H24" s="73" t="s">
        <v>101</v>
      </c>
    </row>
    <row r="25" spans="1:8" ht="57" customHeight="1" x14ac:dyDescent="0.2">
      <c r="A25" s="111">
        <v>5</v>
      </c>
      <c r="B25" s="111" t="s">
        <v>56</v>
      </c>
      <c r="C25" s="112" t="s">
        <v>103</v>
      </c>
      <c r="D25" s="108">
        <v>1</v>
      </c>
      <c r="E25" s="109" t="s">
        <v>46</v>
      </c>
      <c r="F25" s="109" t="s">
        <v>46</v>
      </c>
      <c r="G25" s="109" t="s">
        <v>75</v>
      </c>
      <c r="H25" s="110" t="s">
        <v>104</v>
      </c>
    </row>
    <row r="26" spans="1:8" ht="109.5" customHeight="1" x14ac:dyDescent="0.2">
      <c r="A26" s="74">
        <v>6</v>
      </c>
      <c r="B26" s="74" t="s">
        <v>44</v>
      </c>
      <c r="C26" s="75" t="s">
        <v>62</v>
      </c>
      <c r="D26" s="72" t="s">
        <v>47</v>
      </c>
      <c r="E26" s="72" t="s">
        <v>46</v>
      </c>
      <c r="F26" s="72" t="s">
        <v>46</v>
      </c>
      <c r="G26" s="72" t="s">
        <v>47</v>
      </c>
      <c r="H26" s="73" t="s">
        <v>63</v>
      </c>
    </row>
    <row r="27" spans="1:8" ht="67.5" customHeight="1" x14ac:dyDescent="0.2">
      <c r="A27" s="111">
        <v>7</v>
      </c>
      <c r="B27" s="74" t="s">
        <v>44</v>
      </c>
      <c r="C27" s="75" t="s">
        <v>6</v>
      </c>
      <c r="D27" s="72" t="s">
        <v>47</v>
      </c>
      <c r="E27" s="72" t="s">
        <v>46</v>
      </c>
      <c r="F27" s="72" t="s">
        <v>46</v>
      </c>
      <c r="G27" s="72" t="s">
        <v>47</v>
      </c>
      <c r="H27" s="73" t="s">
        <v>64</v>
      </c>
    </row>
    <row r="28" spans="1:8" ht="55.5" customHeight="1" x14ac:dyDescent="0.2">
      <c r="A28" s="74">
        <v>8</v>
      </c>
      <c r="B28" s="111" t="s">
        <v>56</v>
      </c>
      <c r="C28" s="112" t="s">
        <v>105</v>
      </c>
      <c r="D28" s="109" t="s">
        <v>65</v>
      </c>
      <c r="E28" s="109" t="s">
        <v>46</v>
      </c>
      <c r="F28" s="109" t="s">
        <v>46</v>
      </c>
      <c r="G28" s="109" t="s">
        <v>66</v>
      </c>
      <c r="H28" s="110" t="s">
        <v>106</v>
      </c>
    </row>
    <row r="29" spans="1:8" ht="41.25" customHeight="1" x14ac:dyDescent="0.2">
      <c r="A29" s="74">
        <v>9</v>
      </c>
      <c r="B29" s="144"/>
      <c r="C29" s="145" t="s">
        <v>120</v>
      </c>
      <c r="D29" s="146" t="s">
        <v>47</v>
      </c>
      <c r="E29" s="146" t="s">
        <v>123</v>
      </c>
      <c r="F29" s="146" t="s">
        <v>123</v>
      </c>
      <c r="G29" s="146" t="s">
        <v>47</v>
      </c>
      <c r="H29" s="147" t="s">
        <v>124</v>
      </c>
    </row>
    <row r="30" spans="1:8" ht="67.5" customHeight="1" x14ac:dyDescent="0.2">
      <c r="A30" s="111">
        <v>10</v>
      </c>
      <c r="B30" s="102" t="s">
        <v>56</v>
      </c>
      <c r="C30" s="103" t="s">
        <v>67</v>
      </c>
      <c r="D30" s="104" t="s">
        <v>68</v>
      </c>
      <c r="E30" s="104" t="s">
        <v>46</v>
      </c>
      <c r="F30" s="104" t="s">
        <v>46</v>
      </c>
      <c r="G30" s="104" t="s">
        <v>69</v>
      </c>
      <c r="H30" s="105" t="s">
        <v>119</v>
      </c>
    </row>
    <row r="31" spans="1:8" ht="27.75" customHeight="1" x14ac:dyDescent="0.2">
      <c r="A31" s="148">
        <v>11</v>
      </c>
      <c r="B31" s="106" t="s">
        <v>56</v>
      </c>
      <c r="C31" s="107" t="s">
        <v>70</v>
      </c>
      <c r="D31" s="108">
        <v>1</v>
      </c>
      <c r="E31" s="109" t="s">
        <v>46</v>
      </c>
      <c r="F31" s="109" t="s">
        <v>46</v>
      </c>
      <c r="G31" s="109" t="s">
        <v>76</v>
      </c>
      <c r="H31" s="110" t="s">
        <v>107</v>
      </c>
    </row>
    <row r="32" spans="1:8" ht="147.75" customHeight="1" x14ac:dyDescent="0.2">
      <c r="D32" s="77"/>
      <c r="G32" s="78"/>
    </row>
    <row r="33" spans="7:8" ht="71.25" customHeight="1" x14ac:dyDescent="0.2"/>
    <row r="34" spans="7:8" x14ac:dyDescent="0.2">
      <c r="G34" s="67"/>
      <c r="H34" s="67"/>
    </row>
    <row r="35" spans="7:8" x14ac:dyDescent="0.2">
      <c r="G35" s="67"/>
      <c r="H35" s="67"/>
    </row>
    <row r="36" spans="7:8" x14ac:dyDescent="0.2">
      <c r="G36" s="67"/>
      <c r="H36" s="67"/>
    </row>
    <row r="37" spans="7:8" x14ac:dyDescent="0.2">
      <c r="G37" s="67"/>
      <c r="H37" s="67"/>
    </row>
    <row r="38" spans="7:8" x14ac:dyDescent="0.2">
      <c r="G38" s="67"/>
      <c r="H38" s="67"/>
    </row>
    <row r="39" spans="7:8" x14ac:dyDescent="0.2">
      <c r="G39" s="67"/>
      <c r="H39" s="67"/>
    </row>
    <row r="40" spans="7:8" x14ac:dyDescent="0.2">
      <c r="G40" s="67"/>
      <c r="H40" s="67"/>
    </row>
    <row r="41" spans="7:8" x14ac:dyDescent="0.2">
      <c r="G41" s="67"/>
      <c r="H41" s="67"/>
    </row>
    <row r="42" spans="7:8" x14ac:dyDescent="0.2">
      <c r="G42" s="67"/>
      <c r="H42" s="67"/>
    </row>
    <row r="43" spans="7:8" x14ac:dyDescent="0.2">
      <c r="G43" s="67"/>
      <c r="H43" s="67"/>
    </row>
  </sheetData>
  <sheetProtection algorithmName="SHA-512" hashValue="qQcSdhODjcGI6/T2ntGbdPPZufcYVAI/S/GsC4tWUU5uvHQGGBDHoEyFYg9JySRybwEZRr9pS831TEj5uPh4Bg==" saltValue="NSeN+li+s3QHlUd41o1RsQ==" spinCount="100000" sheet="1" selectLockedCells="1" selectUnlockedCells="1"/>
  <mergeCells count="16">
    <mergeCell ref="H13:H14"/>
    <mergeCell ref="D14:E14"/>
    <mergeCell ref="F14:G14"/>
    <mergeCell ref="A15:A16"/>
    <mergeCell ref="B13:B14"/>
    <mergeCell ref="C13:C14"/>
    <mergeCell ref="D13:G13"/>
    <mergeCell ref="B9:H9"/>
    <mergeCell ref="B10:H10"/>
    <mergeCell ref="B2:H2"/>
    <mergeCell ref="B3:H3"/>
    <mergeCell ref="B7:H7"/>
    <mergeCell ref="B8:H8"/>
    <mergeCell ref="B4:H4"/>
    <mergeCell ref="B5:H5"/>
    <mergeCell ref="B6:H6"/>
  </mergeCells>
  <phoneticPr fontId="20" type="noConversion"/>
  <pageMargins left="0.19685039370078741" right="0.19685039370078741" top="0.78740157480314965" bottom="0.39370078740157483" header="0.51181102362204722" footer="0.19685039370078741"/>
  <pageSetup paperSize="9" scale="74" fitToHeight="0" orientation="landscape" r:id="rId1"/>
  <headerFooter alignWithMargins="0">
    <oddFooter>&amp;L&amp;8Stand:  27.02.2023</oddFooter>
  </headerFooter>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O59"/>
  <sheetViews>
    <sheetView zoomScaleNormal="100" zoomScalePageLayoutView="80" workbookViewId="0">
      <selection activeCell="C19" sqref="C19:E19"/>
    </sheetView>
  </sheetViews>
  <sheetFormatPr defaultColWidth="11.42578125" defaultRowHeight="12.75" x14ac:dyDescent="0.2"/>
  <cols>
    <col min="1" max="1" width="11.42578125" style="7" customWidth="1"/>
    <col min="2" max="2" width="18.140625" style="7" customWidth="1"/>
    <col min="3" max="4" width="11.42578125" style="7"/>
    <col min="5" max="5" width="13.5703125" style="7" customWidth="1"/>
    <col min="6" max="6" width="0.7109375" style="7" customWidth="1"/>
    <col min="7" max="7" width="25.7109375" style="7" customWidth="1"/>
    <col min="8" max="8" width="1" style="7" customWidth="1"/>
    <col min="9" max="9" width="9.85546875" style="7" customWidth="1"/>
    <col min="10" max="10" width="9.5703125" style="11" customWidth="1"/>
    <col min="11" max="11" width="0.140625" style="11" customWidth="1"/>
    <col min="12" max="16384" width="11.42578125" style="7"/>
  </cols>
  <sheetData>
    <row r="1" spans="1:15" s="41" customFormat="1" ht="21.75" x14ac:dyDescent="0.3">
      <c r="A1" s="223" t="str">
        <f>IF(Personalaufwendungsübersicht!A2 = "- bitte auswählen -","",Personalaufwendungsübersicht!A2)</f>
        <v>Brexit Anpassungsreserve (BAR)</v>
      </c>
      <c r="B1" s="223"/>
      <c r="C1" s="223"/>
      <c r="D1" s="223"/>
      <c r="E1" s="223"/>
      <c r="F1" s="223"/>
      <c r="G1" s="223"/>
      <c r="H1" s="223"/>
      <c r="I1" s="223"/>
      <c r="J1" s="119"/>
      <c r="K1" s="40"/>
      <c r="L1" s="40"/>
      <c r="M1" s="40"/>
      <c r="N1" s="40"/>
      <c r="O1" s="40"/>
    </row>
    <row r="2" spans="1:15" s="1" customFormat="1" ht="23.25" x14ac:dyDescent="0.35">
      <c r="A2" s="2"/>
      <c r="B2" s="2"/>
      <c r="C2" s="2"/>
      <c r="D2" s="2"/>
      <c r="E2" s="2"/>
      <c r="F2" s="4"/>
      <c r="G2" s="2"/>
      <c r="H2" s="2"/>
      <c r="I2" s="2"/>
      <c r="J2" s="4"/>
      <c r="K2" s="4"/>
      <c r="L2" s="2"/>
      <c r="M2" s="2"/>
      <c r="N2" s="2"/>
      <c r="O2" s="2"/>
    </row>
    <row r="3" spans="1:15" ht="24.75" customHeight="1" x14ac:dyDescent="0.3">
      <c r="A3" s="42"/>
      <c r="B3" s="42"/>
      <c r="C3" s="42"/>
      <c r="E3" s="5"/>
      <c r="F3" s="6"/>
      <c r="G3" s="43" t="s">
        <v>113</v>
      </c>
      <c r="H3" s="44"/>
      <c r="I3" s="136" t="str">
        <f>Personalaufwendungsübersicht!J4</f>
        <v>20xx</v>
      </c>
      <c r="J3" s="45"/>
      <c r="K3" s="45"/>
    </row>
    <row r="4" spans="1:15" ht="9" customHeight="1" x14ac:dyDescent="0.3">
      <c r="A4" s="42"/>
      <c r="B4" s="42"/>
      <c r="C4" s="42"/>
      <c r="E4" s="139"/>
      <c r="F4" s="6"/>
      <c r="G4" s="43"/>
      <c r="H4" s="143"/>
      <c r="I4" s="45"/>
      <c r="J4" s="45"/>
      <c r="K4" s="45"/>
    </row>
    <row r="5" spans="1:15" ht="25.5" customHeight="1" x14ac:dyDescent="0.2">
      <c r="A5" s="227" t="s">
        <v>130</v>
      </c>
      <c r="B5" s="227"/>
      <c r="C5" s="227"/>
      <c r="D5" s="227"/>
      <c r="E5" s="227"/>
      <c r="F5" s="227"/>
      <c r="G5" s="227"/>
      <c r="H5" s="228"/>
      <c r="I5" s="228"/>
    </row>
    <row r="6" spans="1:15" ht="25.5" customHeight="1" x14ac:dyDescent="0.2">
      <c r="A6" s="229"/>
      <c r="B6" s="229"/>
      <c r="C6" s="229"/>
      <c r="D6" s="229"/>
      <c r="E6" s="229"/>
      <c r="F6" s="229"/>
      <c r="G6" s="229"/>
      <c r="H6" s="228"/>
      <c r="I6" s="228"/>
    </row>
    <row r="7" spans="1:15" s="48" customFormat="1" ht="15.75" x14ac:dyDescent="0.25">
      <c r="A7" s="128"/>
      <c r="B7" s="129"/>
      <c r="C7" s="132"/>
      <c r="D7" s="46"/>
      <c r="E7" s="46"/>
      <c r="F7" s="47"/>
      <c r="J7" s="220"/>
      <c r="K7" s="220"/>
      <c r="L7" s="49"/>
    </row>
    <row r="8" spans="1:15" ht="15" customHeight="1" x14ac:dyDescent="0.25">
      <c r="A8" s="22"/>
      <c r="B8" s="22"/>
      <c r="C8" s="22"/>
      <c r="D8" s="22"/>
      <c r="E8" s="22"/>
      <c r="F8" s="23"/>
      <c r="J8" s="219"/>
      <c r="K8" s="219"/>
      <c r="L8" s="29"/>
    </row>
    <row r="9" spans="1:15" ht="15" customHeight="1" x14ac:dyDescent="0.2">
      <c r="A9" s="190" t="s">
        <v>1</v>
      </c>
      <c r="B9" s="191"/>
      <c r="C9" s="221" t="str">
        <f>IF(Personalaufwendungsübersicht!C11&lt;&gt;"",Personalaufwendungsübersicht!C11,"")</f>
        <v/>
      </c>
      <c r="D9" s="221"/>
      <c r="E9" s="221"/>
      <c r="F9" s="27"/>
      <c r="J9" s="50"/>
      <c r="K9" s="50"/>
      <c r="L9" s="51"/>
    </row>
    <row r="10" spans="1:15" s="11" customFormat="1" ht="5.25" customHeight="1" x14ac:dyDescent="0.2">
      <c r="A10" s="14"/>
      <c r="B10" s="27"/>
      <c r="C10" s="27"/>
      <c r="D10" s="27"/>
      <c r="E10" s="27"/>
      <c r="F10" s="27"/>
      <c r="J10" s="50"/>
      <c r="K10" s="50"/>
      <c r="L10" s="50"/>
    </row>
    <row r="11" spans="1:15" ht="14.25" customHeight="1" x14ac:dyDescent="0.2">
      <c r="A11" s="190" t="s">
        <v>82</v>
      </c>
      <c r="B11" s="191"/>
      <c r="C11" s="222" t="str">
        <f>IF(Personalaufwendungsübersicht!C13&lt;&gt;"",Personalaufwendungsübersicht!C13,"")</f>
        <v/>
      </c>
      <c r="D11" s="222"/>
      <c r="E11" s="222"/>
      <c r="F11" s="52"/>
    </row>
    <row r="12" spans="1:15" s="11" customFormat="1" ht="5.25" customHeight="1" x14ac:dyDescent="0.2">
      <c r="A12" s="14"/>
      <c r="B12" s="27"/>
      <c r="C12" s="52"/>
      <c r="D12" s="52"/>
      <c r="E12" s="52"/>
      <c r="F12" s="52"/>
    </row>
    <row r="13" spans="1:15" ht="15" customHeight="1" x14ac:dyDescent="0.2">
      <c r="A13" s="190" t="s">
        <v>83</v>
      </c>
      <c r="B13" s="191"/>
      <c r="C13" s="221" t="str">
        <f>IF(Personalaufwendungsübersicht!C15&lt;&gt;"",Personalaufwendungsübersicht!C15,"")</f>
        <v/>
      </c>
      <c r="D13" s="221"/>
      <c r="E13" s="221"/>
      <c r="F13" s="27"/>
    </row>
    <row r="14" spans="1:15" s="11" customFormat="1" ht="5.25" customHeight="1" x14ac:dyDescent="0.2">
      <c r="A14" s="14"/>
      <c r="B14" s="27"/>
      <c r="C14" s="27"/>
      <c r="D14" s="27"/>
      <c r="E14" s="27"/>
      <c r="F14" s="27"/>
    </row>
    <row r="15" spans="1:15" ht="14.25" customHeight="1" x14ac:dyDescent="0.2">
      <c r="A15" s="190"/>
      <c r="B15" s="191"/>
      <c r="C15" s="176"/>
      <c r="D15" s="176"/>
      <c r="E15" s="176"/>
      <c r="F15" s="27"/>
    </row>
    <row r="16" spans="1:15" ht="15" x14ac:dyDescent="0.2">
      <c r="A16" s="190"/>
      <c r="B16" s="191"/>
      <c r="C16" s="191"/>
      <c r="D16" s="191"/>
      <c r="E16" s="191"/>
      <c r="F16" s="27"/>
    </row>
    <row r="17" spans="1:10" ht="15.75" customHeight="1" x14ac:dyDescent="0.2">
      <c r="A17" s="190" t="s">
        <v>114</v>
      </c>
      <c r="B17" s="191"/>
      <c r="C17" s="221" t="str">
        <f>IF(Personalaufwendungsübersicht!I7&lt;&gt;"",Personalaufwendungsübersicht!I7,"")</f>
        <v/>
      </c>
      <c r="D17" s="221"/>
      <c r="E17" s="221"/>
      <c r="F17" s="27"/>
    </row>
    <row r="18" spans="1:10" ht="5.25" customHeight="1" x14ac:dyDescent="0.2">
      <c r="A18" s="14"/>
      <c r="B18" s="27"/>
      <c r="C18" s="27"/>
      <c r="D18" s="27"/>
      <c r="E18" s="27"/>
      <c r="F18" s="27"/>
      <c r="G18" s="11"/>
      <c r="H18" s="11"/>
      <c r="I18" s="11"/>
    </row>
    <row r="19" spans="1:10" ht="15.75" customHeight="1" x14ac:dyDescent="0.2">
      <c r="A19" s="190" t="s">
        <v>121</v>
      </c>
      <c r="B19" s="191"/>
      <c r="C19" s="226"/>
      <c r="D19" s="226"/>
      <c r="E19" s="226"/>
      <c r="F19" s="27"/>
    </row>
    <row r="20" spans="1:10" ht="15" x14ac:dyDescent="0.2">
      <c r="A20" s="53"/>
      <c r="B20" s="26"/>
      <c r="C20" s="26"/>
      <c r="D20" s="26"/>
      <c r="E20" s="26"/>
      <c r="F20" s="27"/>
      <c r="J20" s="50"/>
    </row>
    <row r="21" spans="1:10" ht="15.75" customHeight="1" x14ac:dyDescent="0.2">
      <c r="F21" s="11"/>
      <c r="J21" s="50"/>
    </row>
    <row r="22" spans="1:10" ht="30.75" customHeight="1" x14ac:dyDescent="0.2">
      <c r="A22" s="230" t="s">
        <v>122</v>
      </c>
      <c r="B22" s="231"/>
      <c r="C22" s="230" t="s">
        <v>31</v>
      </c>
      <c r="D22" s="232"/>
      <c r="E22" s="232"/>
      <c r="F22" s="232"/>
      <c r="G22" s="232"/>
      <c r="H22" s="232"/>
      <c r="I22" s="231"/>
      <c r="J22" s="27"/>
    </row>
    <row r="23" spans="1:10" ht="30" customHeight="1" x14ac:dyDescent="0.2">
      <c r="A23" s="214"/>
      <c r="B23" s="215"/>
      <c r="C23" s="216"/>
      <c r="D23" s="217"/>
      <c r="E23" s="217"/>
      <c r="F23" s="217"/>
      <c r="G23" s="217"/>
      <c r="H23" s="217"/>
      <c r="I23" s="218"/>
      <c r="J23" s="55"/>
    </row>
    <row r="24" spans="1:10" ht="30" customHeight="1" x14ac:dyDescent="0.2">
      <c r="A24" s="214"/>
      <c r="B24" s="215"/>
      <c r="C24" s="216"/>
      <c r="D24" s="217"/>
      <c r="E24" s="217"/>
      <c r="F24" s="217"/>
      <c r="G24" s="217"/>
      <c r="H24" s="217"/>
      <c r="I24" s="218"/>
      <c r="J24" s="55"/>
    </row>
    <row r="25" spans="1:10" ht="30" customHeight="1" x14ac:dyDescent="0.2">
      <c r="A25" s="214"/>
      <c r="B25" s="215"/>
      <c r="C25" s="216"/>
      <c r="D25" s="217"/>
      <c r="E25" s="217"/>
      <c r="F25" s="217"/>
      <c r="G25" s="217"/>
      <c r="H25" s="217"/>
      <c r="I25" s="218"/>
      <c r="J25" s="55"/>
    </row>
    <row r="26" spans="1:10" ht="30" customHeight="1" x14ac:dyDescent="0.2">
      <c r="A26" s="214"/>
      <c r="B26" s="215"/>
      <c r="C26" s="216"/>
      <c r="D26" s="217"/>
      <c r="E26" s="217"/>
      <c r="F26" s="217"/>
      <c r="G26" s="217"/>
      <c r="H26" s="217"/>
      <c r="I26" s="218"/>
      <c r="J26" s="55"/>
    </row>
    <row r="27" spans="1:10" ht="30" customHeight="1" x14ac:dyDescent="0.2">
      <c r="A27" s="214"/>
      <c r="B27" s="215"/>
      <c r="C27" s="216"/>
      <c r="D27" s="217"/>
      <c r="E27" s="217"/>
      <c r="F27" s="217"/>
      <c r="G27" s="217"/>
      <c r="H27" s="217"/>
      <c r="I27" s="218"/>
      <c r="J27" s="55"/>
    </row>
    <row r="28" spans="1:10" ht="30" customHeight="1" x14ac:dyDescent="0.2">
      <c r="A28" s="214"/>
      <c r="B28" s="215"/>
      <c r="C28" s="216"/>
      <c r="D28" s="217"/>
      <c r="E28" s="217"/>
      <c r="F28" s="217"/>
      <c r="G28" s="217"/>
      <c r="H28" s="217"/>
      <c r="I28" s="218"/>
      <c r="J28" s="55"/>
    </row>
    <row r="29" spans="1:10" ht="30" customHeight="1" x14ac:dyDescent="0.2">
      <c r="A29" s="214"/>
      <c r="B29" s="215"/>
      <c r="C29" s="216"/>
      <c r="D29" s="217"/>
      <c r="E29" s="217"/>
      <c r="F29" s="217"/>
      <c r="G29" s="217"/>
      <c r="H29" s="217"/>
      <c r="I29" s="218"/>
      <c r="J29" s="55"/>
    </row>
    <row r="30" spans="1:10" ht="30" customHeight="1" x14ac:dyDescent="0.2">
      <c r="A30" s="214" t="s">
        <v>29</v>
      </c>
      <c r="B30" s="215"/>
      <c r="C30" s="216" t="s">
        <v>29</v>
      </c>
      <c r="D30" s="217"/>
      <c r="E30" s="217"/>
      <c r="F30" s="217"/>
      <c r="G30" s="217"/>
      <c r="H30" s="217"/>
      <c r="I30" s="218"/>
      <c r="J30" s="55"/>
    </row>
    <row r="31" spans="1:10" ht="30" customHeight="1" x14ac:dyDescent="0.2">
      <c r="A31" s="214" t="s">
        <v>29</v>
      </c>
      <c r="B31" s="215"/>
      <c r="C31" s="216" t="s">
        <v>29</v>
      </c>
      <c r="D31" s="217"/>
      <c r="E31" s="217"/>
      <c r="F31" s="217"/>
      <c r="G31" s="217"/>
      <c r="H31" s="217"/>
      <c r="I31" s="218"/>
      <c r="J31" s="55"/>
    </row>
    <row r="32" spans="1:10" ht="30" customHeight="1" x14ac:dyDescent="0.2">
      <c r="A32" s="214" t="s">
        <v>29</v>
      </c>
      <c r="B32" s="215"/>
      <c r="C32" s="216" t="s">
        <v>29</v>
      </c>
      <c r="D32" s="217"/>
      <c r="E32" s="217"/>
      <c r="F32" s="217"/>
      <c r="G32" s="217"/>
      <c r="H32" s="217"/>
      <c r="I32" s="218"/>
      <c r="J32" s="55"/>
    </row>
    <row r="33" spans="1:10" ht="30" customHeight="1" x14ac:dyDescent="0.2">
      <c r="A33" s="214" t="s">
        <v>29</v>
      </c>
      <c r="B33" s="215"/>
      <c r="C33" s="216" t="s">
        <v>29</v>
      </c>
      <c r="D33" s="217"/>
      <c r="E33" s="217"/>
      <c r="F33" s="217"/>
      <c r="G33" s="217"/>
      <c r="H33" s="217"/>
      <c r="I33" s="218"/>
      <c r="J33" s="55"/>
    </row>
    <row r="34" spans="1:10" ht="30" customHeight="1" x14ac:dyDescent="0.2">
      <c r="A34" s="214" t="s">
        <v>29</v>
      </c>
      <c r="B34" s="215"/>
      <c r="C34" s="216" t="s">
        <v>29</v>
      </c>
      <c r="D34" s="217"/>
      <c r="E34" s="217"/>
      <c r="F34" s="217"/>
      <c r="G34" s="217"/>
      <c r="H34" s="217"/>
      <c r="I34" s="218"/>
      <c r="J34" s="55"/>
    </row>
    <row r="35" spans="1:10" ht="30" customHeight="1" x14ac:dyDescent="0.2">
      <c r="A35" s="214" t="s">
        <v>29</v>
      </c>
      <c r="B35" s="215"/>
      <c r="C35" s="216" t="s">
        <v>29</v>
      </c>
      <c r="D35" s="217"/>
      <c r="E35" s="217"/>
      <c r="F35" s="217"/>
      <c r="G35" s="217"/>
      <c r="H35" s="217"/>
      <c r="I35" s="218"/>
      <c r="J35" s="55"/>
    </row>
    <row r="36" spans="1:10" ht="30" customHeight="1" x14ac:dyDescent="0.2">
      <c r="A36" s="214" t="s">
        <v>29</v>
      </c>
      <c r="B36" s="215"/>
      <c r="C36" s="216" t="s">
        <v>29</v>
      </c>
      <c r="D36" s="217"/>
      <c r="E36" s="217"/>
      <c r="F36" s="217"/>
      <c r="G36" s="217"/>
      <c r="H36" s="217"/>
      <c r="I36" s="218"/>
      <c r="J36" s="55"/>
    </row>
    <row r="37" spans="1:10" ht="30" customHeight="1" x14ac:dyDescent="0.2">
      <c r="A37" s="214" t="s">
        <v>29</v>
      </c>
      <c r="B37" s="215"/>
      <c r="C37" s="216" t="s">
        <v>29</v>
      </c>
      <c r="D37" s="217"/>
      <c r="E37" s="217"/>
      <c r="F37" s="217"/>
      <c r="G37" s="217"/>
      <c r="H37" s="217"/>
      <c r="I37" s="218"/>
      <c r="J37" s="55"/>
    </row>
    <row r="38" spans="1:10" ht="30" customHeight="1" x14ac:dyDescent="0.2">
      <c r="A38" s="214" t="s">
        <v>29</v>
      </c>
      <c r="B38" s="215"/>
      <c r="C38" s="233"/>
      <c r="D38" s="234"/>
      <c r="E38" s="234"/>
      <c r="F38" s="234"/>
      <c r="G38" s="234"/>
      <c r="H38" s="234"/>
      <c r="I38" s="235"/>
      <c r="J38" s="55"/>
    </row>
    <row r="39" spans="1:10" ht="30" customHeight="1" x14ac:dyDescent="0.2">
      <c r="A39" s="214"/>
      <c r="B39" s="215"/>
      <c r="C39" s="216"/>
      <c r="D39" s="217"/>
      <c r="E39" s="217"/>
      <c r="F39" s="217"/>
      <c r="G39" s="217"/>
      <c r="H39" s="217"/>
      <c r="I39" s="218"/>
      <c r="J39" s="55"/>
    </row>
    <row r="40" spans="1:10" ht="30" customHeight="1" x14ac:dyDescent="0.2">
      <c r="A40" s="214"/>
      <c r="B40" s="215"/>
      <c r="C40" s="216"/>
      <c r="D40" s="217"/>
      <c r="E40" s="217"/>
      <c r="F40" s="217"/>
      <c r="G40" s="217"/>
      <c r="H40" s="217"/>
      <c r="I40" s="218"/>
      <c r="J40" s="55"/>
    </row>
    <row r="41" spans="1:10" ht="30" customHeight="1" x14ac:dyDescent="0.2">
      <c r="A41" s="214"/>
      <c r="B41" s="215"/>
      <c r="C41" s="216"/>
      <c r="D41" s="217"/>
      <c r="E41" s="217"/>
      <c r="F41" s="217"/>
      <c r="G41" s="217"/>
      <c r="H41" s="217"/>
      <c r="I41" s="218"/>
      <c r="J41" s="55"/>
    </row>
    <row r="42" spans="1:10" ht="30" customHeight="1" x14ac:dyDescent="0.2">
      <c r="A42" s="214"/>
      <c r="B42" s="215"/>
      <c r="C42" s="216"/>
      <c r="D42" s="217"/>
      <c r="E42" s="217"/>
      <c r="F42" s="217"/>
      <c r="G42" s="217"/>
      <c r="H42" s="217"/>
      <c r="I42" s="218"/>
      <c r="J42" s="55"/>
    </row>
    <row r="43" spans="1:10" ht="30" customHeight="1" x14ac:dyDescent="0.2">
      <c r="A43" s="214"/>
      <c r="B43" s="215"/>
      <c r="C43" s="216"/>
      <c r="D43" s="217"/>
      <c r="E43" s="217"/>
      <c r="F43" s="217"/>
      <c r="G43" s="217"/>
      <c r="H43" s="217"/>
      <c r="I43" s="218"/>
      <c r="J43" s="55"/>
    </row>
    <row r="44" spans="1:10" ht="30" customHeight="1" x14ac:dyDescent="0.2">
      <c r="A44" s="214"/>
      <c r="B44" s="215"/>
      <c r="C44" s="216"/>
      <c r="D44" s="217"/>
      <c r="E44" s="217"/>
      <c r="F44" s="217"/>
      <c r="G44" s="217"/>
      <c r="H44" s="217"/>
      <c r="I44" s="218"/>
      <c r="J44" s="55"/>
    </row>
    <row r="45" spans="1:10" ht="30" customHeight="1" x14ac:dyDescent="0.2">
      <c r="A45" s="214"/>
      <c r="B45" s="215"/>
      <c r="C45" s="216"/>
      <c r="D45" s="217"/>
      <c r="E45" s="217"/>
      <c r="F45" s="217"/>
      <c r="G45" s="217"/>
      <c r="H45" s="217"/>
      <c r="I45" s="218"/>
      <c r="J45" s="55"/>
    </row>
    <row r="46" spans="1:10" ht="30" customHeight="1" x14ac:dyDescent="0.2">
      <c r="A46" s="214" t="s">
        <v>29</v>
      </c>
      <c r="B46" s="215"/>
      <c r="C46" s="216" t="s">
        <v>29</v>
      </c>
      <c r="D46" s="217"/>
      <c r="E46" s="217"/>
      <c r="F46" s="217"/>
      <c r="G46" s="217"/>
      <c r="H46" s="217"/>
      <c r="I46" s="218"/>
      <c r="J46" s="55"/>
    </row>
    <row r="47" spans="1:10" ht="30" customHeight="1" x14ac:dyDescent="0.2">
      <c r="A47" s="214" t="s">
        <v>29</v>
      </c>
      <c r="B47" s="215"/>
      <c r="C47" s="216" t="s">
        <v>29</v>
      </c>
      <c r="D47" s="217"/>
      <c r="E47" s="217"/>
      <c r="F47" s="217"/>
      <c r="G47" s="217"/>
      <c r="H47" s="217"/>
      <c r="I47" s="218"/>
      <c r="J47" s="55"/>
    </row>
    <row r="48" spans="1:10" ht="30" customHeight="1" x14ac:dyDescent="0.2">
      <c r="A48" s="214" t="s">
        <v>29</v>
      </c>
      <c r="B48" s="215"/>
      <c r="C48" s="216" t="s">
        <v>29</v>
      </c>
      <c r="D48" s="217"/>
      <c r="E48" s="217"/>
      <c r="F48" s="217"/>
      <c r="G48" s="217"/>
      <c r="H48" s="217"/>
      <c r="I48" s="218"/>
      <c r="J48" s="55"/>
    </row>
    <row r="49" spans="1:10" ht="30" customHeight="1" x14ac:dyDescent="0.2">
      <c r="A49" s="214" t="s">
        <v>29</v>
      </c>
      <c r="B49" s="215"/>
      <c r="C49" s="216" t="s">
        <v>29</v>
      </c>
      <c r="D49" s="217"/>
      <c r="E49" s="217"/>
      <c r="F49" s="217"/>
      <c r="G49" s="217"/>
      <c r="H49" s="217"/>
      <c r="I49" s="218"/>
      <c r="J49" s="55"/>
    </row>
    <row r="50" spans="1:10" ht="30" customHeight="1" x14ac:dyDescent="0.2">
      <c r="A50" s="214" t="s">
        <v>29</v>
      </c>
      <c r="B50" s="215"/>
      <c r="C50" s="216" t="s">
        <v>29</v>
      </c>
      <c r="D50" s="217"/>
      <c r="E50" s="217"/>
      <c r="F50" s="217"/>
      <c r="G50" s="217"/>
      <c r="H50" s="217"/>
      <c r="I50" s="218"/>
      <c r="J50" s="55"/>
    </row>
    <row r="51" spans="1:10" ht="15.75" customHeight="1" x14ac:dyDescent="0.2">
      <c r="A51" s="133"/>
      <c r="B51" s="133"/>
      <c r="C51" s="133"/>
      <c r="D51" s="51"/>
      <c r="E51" s="51"/>
      <c r="F51" s="51"/>
    </row>
    <row r="52" spans="1:10" x14ac:dyDescent="0.2">
      <c r="A52" s="64"/>
      <c r="B52" s="134"/>
      <c r="C52" s="79"/>
      <c r="D52" s="135"/>
      <c r="E52" s="135"/>
      <c r="F52" s="15"/>
    </row>
    <row r="53" spans="1:10" ht="15" customHeight="1" x14ac:dyDescent="0.2"/>
    <row r="55" spans="1:10" ht="15" customHeight="1" x14ac:dyDescent="0.2"/>
    <row r="57" spans="1:10" ht="15" customHeight="1" x14ac:dyDescent="0.2">
      <c r="A57" s="51"/>
      <c r="B57" s="51"/>
      <c r="C57" s="51"/>
      <c r="D57" s="51"/>
      <c r="E57" s="51"/>
      <c r="F57" s="51"/>
      <c r="G57" s="51"/>
    </row>
    <row r="58" spans="1:10" x14ac:dyDescent="0.2">
      <c r="A58" s="133"/>
      <c r="B58" s="133"/>
      <c r="C58" s="133"/>
      <c r="D58" s="51"/>
      <c r="E58" s="51"/>
      <c r="F58" s="51"/>
      <c r="G58" s="51"/>
    </row>
    <row r="59" spans="1:10" x14ac:dyDescent="0.2">
      <c r="A59" s="64"/>
      <c r="B59" s="134"/>
      <c r="C59" s="224"/>
      <c r="D59" s="225"/>
      <c r="E59" s="225"/>
      <c r="F59" s="135"/>
      <c r="G59" s="51"/>
    </row>
  </sheetData>
  <sheetProtection algorithmName="SHA-512" hashValue="FUpuhIPZND1nu21/VvuieM9AaTzz0ll8ewzjk5ARr+w8FIng5re5Ggjt5BqX9VhnfoqvFT52Jk43kodIRMGDSA==" saltValue="wpWq+XbXHvawnelog6cfGA==" spinCount="100000" sheet="1" formatRows="0" selectLockedCells="1" sort="0"/>
  <mergeCells count="77">
    <mergeCell ref="A50:B50"/>
    <mergeCell ref="A5:I6"/>
    <mergeCell ref="A46:B46"/>
    <mergeCell ref="A47:B47"/>
    <mergeCell ref="A48:B48"/>
    <mergeCell ref="A49:B49"/>
    <mergeCell ref="A41:B41"/>
    <mergeCell ref="A42:B42"/>
    <mergeCell ref="A43:B43"/>
    <mergeCell ref="A44:B44"/>
    <mergeCell ref="A22:B22"/>
    <mergeCell ref="A38:B38"/>
    <mergeCell ref="A39:B39"/>
    <mergeCell ref="A40:B40"/>
    <mergeCell ref="C22:I22"/>
    <mergeCell ref="C38:I38"/>
    <mergeCell ref="C39:I39"/>
    <mergeCell ref="C16:E16"/>
    <mergeCell ref="A15:B15"/>
    <mergeCell ref="A17:B17"/>
    <mergeCell ref="A19:B19"/>
    <mergeCell ref="C19:E19"/>
    <mergeCell ref="A23:B23"/>
    <mergeCell ref="C23:I23"/>
    <mergeCell ref="A24:B24"/>
    <mergeCell ref="C24:I24"/>
    <mergeCell ref="A25:B25"/>
    <mergeCell ref="C25:I25"/>
    <mergeCell ref="A26:B26"/>
    <mergeCell ref="C26:I26"/>
    <mergeCell ref="A27:B27"/>
    <mergeCell ref="C27:I27"/>
    <mergeCell ref="A45:B45"/>
    <mergeCell ref="A1:I1"/>
    <mergeCell ref="C59:E59"/>
    <mergeCell ref="C40:I40"/>
    <mergeCell ref="C41:I41"/>
    <mergeCell ref="C42:I42"/>
    <mergeCell ref="C43:I43"/>
    <mergeCell ref="C44:I44"/>
    <mergeCell ref="C45:I45"/>
    <mergeCell ref="C48:I48"/>
    <mergeCell ref="C49:I49"/>
    <mergeCell ref="C46:I46"/>
    <mergeCell ref="C50:I50"/>
    <mergeCell ref="C47:I47"/>
    <mergeCell ref="A13:B13"/>
    <mergeCell ref="C13:E13"/>
    <mergeCell ref="J8:K8"/>
    <mergeCell ref="J7:K7"/>
    <mergeCell ref="C17:E17"/>
    <mergeCell ref="A9:B9"/>
    <mergeCell ref="C9:E9"/>
    <mergeCell ref="A11:B11"/>
    <mergeCell ref="C11:E11"/>
    <mergeCell ref="C15:E15"/>
    <mergeCell ref="A16:B16"/>
    <mergeCell ref="A28:B28"/>
    <mergeCell ref="C28:I28"/>
    <mergeCell ref="A29:B29"/>
    <mergeCell ref="C29:I29"/>
    <mergeCell ref="A30:B30"/>
    <mergeCell ref="C30:I30"/>
    <mergeCell ref="A31:B31"/>
    <mergeCell ref="C31:I31"/>
    <mergeCell ref="A32:B32"/>
    <mergeCell ref="C32:I32"/>
    <mergeCell ref="A33:B33"/>
    <mergeCell ref="C33:I33"/>
    <mergeCell ref="A37:B37"/>
    <mergeCell ref="C37:I37"/>
    <mergeCell ref="A34:B34"/>
    <mergeCell ref="C34:I34"/>
    <mergeCell ref="A35:B35"/>
    <mergeCell ref="C35:I35"/>
    <mergeCell ref="A36:B36"/>
    <mergeCell ref="C36:I36"/>
  </mergeCells>
  <phoneticPr fontId="20" type="noConversion"/>
  <pageMargins left="0.78740157480314965" right="0.59055118110236227" top="0.59055118110236227" bottom="0.39370078740157483" header="0.51181102362204722" footer="0.19685039370078741"/>
  <pageSetup paperSize="9" scale="60" orientation="portrait" r:id="rId1"/>
  <headerFooter alignWithMargins="0">
    <oddFooter>&amp;L&amp;8Stand: 27.02.2023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P105"/>
  <sheetViews>
    <sheetView zoomScaleNormal="100" zoomScalePageLayoutView="55" workbookViewId="0">
      <selection activeCell="J13" sqref="J13:K13"/>
    </sheetView>
  </sheetViews>
  <sheetFormatPr defaultColWidth="11.42578125" defaultRowHeight="12.75" x14ac:dyDescent="0.2"/>
  <cols>
    <col min="1" max="1" width="11.42578125" style="7"/>
    <col min="2" max="2" width="9.85546875" style="7" customWidth="1"/>
    <col min="3" max="3" width="9.28515625" style="7" customWidth="1"/>
    <col min="4" max="5" width="11.42578125" style="7"/>
    <col min="6" max="6" width="13.5703125" style="7" customWidth="1"/>
    <col min="7" max="7" width="0.7109375" style="7" customWidth="1"/>
    <col min="8" max="8" width="25.7109375" style="7" customWidth="1"/>
    <col min="9" max="9" width="1" style="7" customWidth="1"/>
    <col min="10" max="10" width="9.85546875" style="7" customWidth="1"/>
    <col min="11" max="11" width="9.5703125" style="11" customWidth="1"/>
    <col min="12" max="12" width="0.140625" style="11" customWidth="1"/>
    <col min="13" max="16384" width="11.42578125" style="7"/>
  </cols>
  <sheetData>
    <row r="1" spans="1:16" s="41" customFormat="1" ht="21.75" x14ac:dyDescent="0.3">
      <c r="A1" s="223" t="str">
        <f>IF(Personalaufwendungsübersicht!A2 = "- bitte auswählen -","",Personalaufwendungsübersicht!A2)</f>
        <v>Brexit Anpassungsreserve (BAR)</v>
      </c>
      <c r="B1" s="223"/>
      <c r="C1" s="223"/>
      <c r="D1" s="223"/>
      <c r="E1" s="223"/>
      <c r="F1" s="223"/>
      <c r="G1" s="223"/>
      <c r="H1" s="223"/>
      <c r="I1" s="223"/>
      <c r="J1" s="223"/>
      <c r="K1" s="223"/>
      <c r="L1" s="40"/>
      <c r="M1" s="40"/>
      <c r="N1" s="40"/>
      <c r="O1" s="40"/>
      <c r="P1" s="40"/>
    </row>
    <row r="2" spans="1:16" s="1" customFormat="1" ht="23.25" x14ac:dyDescent="0.35">
      <c r="A2" s="2"/>
      <c r="B2" s="2"/>
      <c r="C2" s="2"/>
      <c r="D2" s="2"/>
      <c r="E2" s="2"/>
      <c r="F2" s="2"/>
      <c r="G2" s="4"/>
      <c r="H2" s="2"/>
      <c r="I2" s="2"/>
      <c r="J2" s="2"/>
      <c r="K2" s="4"/>
      <c r="L2" s="4"/>
      <c r="M2" s="2"/>
      <c r="N2" s="2"/>
      <c r="O2" s="2"/>
      <c r="P2" s="2"/>
    </row>
    <row r="3" spans="1:16" ht="24.75" customHeight="1" x14ac:dyDescent="0.3">
      <c r="A3" s="42"/>
      <c r="B3" s="42"/>
      <c r="C3" s="42"/>
      <c r="D3" s="42"/>
      <c r="F3" s="5"/>
      <c r="G3" s="6"/>
      <c r="H3" s="43" t="s">
        <v>112</v>
      </c>
      <c r="I3" s="44"/>
      <c r="J3" s="136" t="str">
        <f>Personalaufwendungsübersicht!J4</f>
        <v>20xx</v>
      </c>
      <c r="K3" s="45"/>
      <c r="L3" s="45"/>
    </row>
    <row r="4" spans="1:16" ht="9" customHeight="1" x14ac:dyDescent="0.3">
      <c r="A4" s="42"/>
      <c r="B4" s="42"/>
      <c r="C4" s="42"/>
      <c r="D4" s="42"/>
      <c r="F4" s="139"/>
      <c r="G4" s="6"/>
      <c r="H4" s="43"/>
      <c r="I4" s="143"/>
      <c r="J4" s="45"/>
      <c r="K4" s="45"/>
      <c r="L4" s="45"/>
    </row>
    <row r="5" spans="1:16" ht="25.5" customHeight="1" x14ac:dyDescent="0.2">
      <c r="A5" s="227" t="s">
        <v>129</v>
      </c>
      <c r="B5" s="227"/>
      <c r="C5" s="227"/>
      <c r="D5" s="227"/>
      <c r="E5" s="227"/>
      <c r="F5" s="227"/>
      <c r="G5" s="227"/>
      <c r="H5" s="227"/>
      <c r="I5" s="228"/>
      <c r="J5" s="228"/>
    </row>
    <row r="6" spans="1:16" ht="25.5" customHeight="1" x14ac:dyDescent="0.2">
      <c r="A6" s="229"/>
      <c r="B6" s="229"/>
      <c r="C6" s="229"/>
      <c r="D6" s="229"/>
      <c r="E6" s="229"/>
      <c r="F6" s="229"/>
      <c r="G6" s="229"/>
      <c r="H6" s="229"/>
      <c r="I6" s="228"/>
      <c r="J6" s="228"/>
    </row>
    <row r="7" spans="1:16" s="48" customFormat="1" ht="15.75" x14ac:dyDescent="0.25">
      <c r="A7" s="128"/>
      <c r="B7" s="128"/>
      <c r="C7" s="129"/>
      <c r="D7" s="132"/>
      <c r="E7" s="46"/>
      <c r="F7" s="46"/>
      <c r="G7" s="47"/>
      <c r="J7" s="7"/>
      <c r="K7" s="220"/>
      <c r="L7" s="220"/>
      <c r="M7" s="49"/>
    </row>
    <row r="8" spans="1:16" ht="15" customHeight="1" x14ac:dyDescent="0.25">
      <c r="A8" s="22"/>
      <c r="B8" s="22"/>
      <c r="C8" s="22"/>
      <c r="D8" s="22"/>
      <c r="E8" s="22"/>
      <c r="F8" s="22"/>
      <c r="G8" s="23"/>
      <c r="K8" s="219"/>
      <c r="L8" s="219"/>
      <c r="M8" s="29"/>
    </row>
    <row r="9" spans="1:16" ht="15.75" customHeight="1" x14ac:dyDescent="0.2">
      <c r="A9" s="190" t="s">
        <v>1</v>
      </c>
      <c r="B9" s="190"/>
      <c r="C9" s="191"/>
      <c r="D9" s="221" t="str">
        <f>IF(Personalaufwendungsübersicht!C11&lt;&gt;"",Personalaufwendungsübersicht!C11,"")</f>
        <v/>
      </c>
      <c r="E9" s="221"/>
      <c r="F9" s="221"/>
      <c r="G9" s="27"/>
      <c r="H9" s="125" t="s">
        <v>84</v>
      </c>
      <c r="J9" s="236"/>
      <c r="K9" s="236"/>
      <c r="L9" s="50"/>
      <c r="M9" s="51"/>
    </row>
    <row r="10" spans="1:16" s="11" customFormat="1" ht="5.25" customHeight="1" x14ac:dyDescent="0.2">
      <c r="A10" s="14"/>
      <c r="B10" s="14"/>
      <c r="C10" s="27"/>
      <c r="D10" s="27"/>
      <c r="E10" s="27"/>
      <c r="F10" s="27"/>
      <c r="G10" s="27"/>
      <c r="H10" s="81"/>
      <c r="K10" s="50"/>
      <c r="L10" s="50"/>
      <c r="M10" s="50"/>
    </row>
    <row r="11" spans="1:16" ht="14.25" customHeight="1" x14ac:dyDescent="0.2">
      <c r="A11" s="190" t="s">
        <v>82</v>
      </c>
      <c r="B11" s="190"/>
      <c r="C11" s="191"/>
      <c r="D11" s="222" t="str">
        <f>IF(Personalaufwendungsübersicht!C13&lt;&gt;"",Personalaufwendungsübersicht!C13,"")</f>
        <v/>
      </c>
      <c r="E11" s="222"/>
      <c r="F11" s="222"/>
      <c r="G11" s="52"/>
      <c r="H11" s="125" t="s">
        <v>85</v>
      </c>
      <c r="J11" s="236"/>
      <c r="K11" s="236"/>
    </row>
    <row r="12" spans="1:16" s="11" customFormat="1" ht="5.25" customHeight="1" x14ac:dyDescent="0.2">
      <c r="A12" s="14"/>
      <c r="B12" s="14"/>
      <c r="C12" s="27"/>
      <c r="D12" s="52"/>
      <c r="E12" s="52"/>
      <c r="F12" s="52"/>
      <c r="G12" s="52"/>
      <c r="H12" s="81"/>
    </row>
    <row r="13" spans="1:16" ht="14.25" customHeight="1" x14ac:dyDescent="0.2">
      <c r="A13" s="190" t="s">
        <v>83</v>
      </c>
      <c r="B13" s="190"/>
      <c r="C13" s="191"/>
      <c r="D13" s="221" t="str">
        <f>IF(Personalaufwendungsübersicht!C15&lt;&gt;"",Personalaufwendungsübersicht!C15,"")</f>
        <v/>
      </c>
      <c r="E13" s="221"/>
      <c r="F13" s="221"/>
      <c r="G13" s="27"/>
      <c r="H13" s="125" t="s">
        <v>86</v>
      </c>
      <c r="J13" s="236"/>
      <c r="K13" s="236"/>
    </row>
    <row r="14" spans="1:16" s="11" customFormat="1" ht="5.25" customHeight="1" x14ac:dyDescent="0.2">
      <c r="A14" s="14"/>
      <c r="B14" s="14"/>
      <c r="C14" s="27"/>
      <c r="D14" s="27"/>
      <c r="E14" s="27"/>
      <c r="F14" s="27"/>
      <c r="G14" s="27"/>
      <c r="H14" s="81"/>
    </row>
    <row r="15" spans="1:16" ht="14.25" customHeight="1" x14ac:dyDescent="0.2">
      <c r="A15" s="190"/>
      <c r="B15" s="190"/>
      <c r="C15" s="191"/>
      <c r="D15" s="176"/>
      <c r="E15" s="176"/>
      <c r="F15" s="176"/>
      <c r="G15" s="27"/>
      <c r="H15" s="125" t="s">
        <v>87</v>
      </c>
      <c r="J15" s="236"/>
      <c r="K15" s="236"/>
    </row>
    <row r="16" spans="1:16" s="11" customFormat="1" ht="5.25" customHeight="1" x14ac:dyDescent="0.2">
      <c r="A16" s="14"/>
      <c r="B16" s="14"/>
      <c r="C16" s="27"/>
      <c r="D16" s="27"/>
      <c r="E16" s="27"/>
      <c r="F16" s="27"/>
      <c r="G16" s="27"/>
      <c r="H16" s="81"/>
    </row>
    <row r="17" spans="1:11" ht="14.25" customHeight="1" x14ac:dyDescent="0.2">
      <c r="A17" s="190"/>
      <c r="B17" s="190"/>
      <c r="C17" s="191"/>
      <c r="D17" s="191"/>
      <c r="E17" s="191"/>
      <c r="F17" s="191"/>
      <c r="G17" s="27"/>
      <c r="H17" s="125" t="s">
        <v>88</v>
      </c>
      <c r="J17" s="236"/>
      <c r="K17" s="236"/>
    </row>
    <row r="18" spans="1:11" ht="15" x14ac:dyDescent="0.2">
      <c r="A18" s="190" t="s">
        <v>114</v>
      </c>
      <c r="B18" s="190"/>
      <c r="C18" s="191"/>
      <c r="D18" s="221" t="str">
        <f>IF(Personalaufwendungsübersicht!I7&lt;&gt;"",Personalaufwendungsübersicht!I7,"")</f>
        <v/>
      </c>
      <c r="E18" s="221"/>
      <c r="F18" s="221"/>
      <c r="G18" s="27"/>
    </row>
    <row r="19" spans="1:11" ht="5.25" customHeight="1" x14ac:dyDescent="0.2">
      <c r="A19" s="14"/>
      <c r="B19" s="14"/>
      <c r="C19" s="27"/>
      <c r="D19" s="27"/>
      <c r="E19" s="27"/>
      <c r="F19" s="27"/>
      <c r="G19" s="27"/>
      <c r="H19" s="11"/>
      <c r="I19" s="11"/>
      <c r="J19" s="11"/>
    </row>
    <row r="20" spans="1:11" ht="15" x14ac:dyDescent="0.2">
      <c r="A20" s="190" t="s">
        <v>32</v>
      </c>
      <c r="B20" s="190"/>
      <c r="C20" s="191"/>
      <c r="D20" s="221" t="s">
        <v>12</v>
      </c>
      <c r="E20" s="221"/>
      <c r="F20" s="221"/>
      <c r="G20" s="27"/>
    </row>
    <row r="21" spans="1:11" ht="15" x14ac:dyDescent="0.2">
      <c r="A21" s="53"/>
      <c r="B21" s="53"/>
      <c r="C21" s="26"/>
      <c r="D21" s="26"/>
      <c r="E21" s="26"/>
      <c r="F21" s="26"/>
      <c r="G21" s="27"/>
      <c r="K21" s="50"/>
    </row>
    <row r="22" spans="1:11" x14ac:dyDescent="0.2">
      <c r="G22" s="11"/>
      <c r="K22" s="50"/>
    </row>
    <row r="23" spans="1:11" ht="27.75" customHeight="1" x14ac:dyDescent="0.2">
      <c r="A23" s="84" t="s">
        <v>30</v>
      </c>
      <c r="B23" s="85" t="s">
        <v>89</v>
      </c>
      <c r="C23" s="85" t="s">
        <v>36</v>
      </c>
      <c r="D23" s="99" t="s">
        <v>31</v>
      </c>
      <c r="E23" s="100"/>
      <c r="F23" s="100"/>
      <c r="G23" s="100"/>
      <c r="H23" s="100"/>
      <c r="I23" s="100"/>
      <c r="J23" s="100"/>
      <c r="K23" s="101"/>
    </row>
    <row r="24" spans="1:11" x14ac:dyDescent="0.2">
      <c r="A24" s="54" t="s">
        <v>29</v>
      </c>
      <c r="B24" s="54"/>
      <c r="C24" s="59"/>
      <c r="D24" s="216" t="s">
        <v>29</v>
      </c>
      <c r="E24" s="217"/>
      <c r="F24" s="217"/>
      <c r="G24" s="217"/>
      <c r="H24" s="217"/>
      <c r="I24" s="217"/>
      <c r="J24" s="217"/>
      <c r="K24" s="218"/>
    </row>
    <row r="25" spans="1:11" x14ac:dyDescent="0.2">
      <c r="A25" s="54"/>
      <c r="B25" s="54"/>
      <c r="C25" s="59"/>
      <c r="D25" s="216"/>
      <c r="E25" s="217"/>
      <c r="F25" s="217"/>
      <c r="G25" s="217"/>
      <c r="H25" s="217"/>
      <c r="I25" s="217"/>
      <c r="J25" s="217"/>
      <c r="K25" s="218"/>
    </row>
    <row r="26" spans="1:11" x14ac:dyDescent="0.2">
      <c r="A26" s="54"/>
      <c r="B26" s="54"/>
      <c r="C26" s="59"/>
      <c r="D26" s="216"/>
      <c r="E26" s="217"/>
      <c r="F26" s="217"/>
      <c r="G26" s="217"/>
      <c r="H26" s="217"/>
      <c r="I26" s="217"/>
      <c r="J26" s="217"/>
      <c r="K26" s="218"/>
    </row>
    <row r="27" spans="1:11" x14ac:dyDescent="0.2">
      <c r="A27" s="54"/>
      <c r="B27" s="54"/>
      <c r="C27" s="59"/>
      <c r="D27" s="216"/>
      <c r="E27" s="217"/>
      <c r="F27" s="217"/>
      <c r="G27" s="217"/>
      <c r="H27" s="217"/>
      <c r="I27" s="217"/>
      <c r="J27" s="217"/>
      <c r="K27" s="218"/>
    </row>
    <row r="28" spans="1:11" x14ac:dyDescent="0.2">
      <c r="A28" s="54"/>
      <c r="B28" s="54"/>
      <c r="C28" s="59"/>
      <c r="D28" s="216"/>
      <c r="E28" s="217"/>
      <c r="F28" s="217"/>
      <c r="G28" s="217"/>
      <c r="H28" s="217"/>
      <c r="I28" s="217"/>
      <c r="J28" s="217"/>
      <c r="K28" s="218"/>
    </row>
    <row r="29" spans="1:11" x14ac:dyDescent="0.2">
      <c r="A29" s="54"/>
      <c r="B29" s="54"/>
      <c r="C29" s="59"/>
      <c r="D29" s="216"/>
      <c r="E29" s="217"/>
      <c r="F29" s="217"/>
      <c r="G29" s="217"/>
      <c r="H29" s="217"/>
      <c r="I29" s="217"/>
      <c r="J29" s="217"/>
      <c r="K29" s="218"/>
    </row>
    <row r="30" spans="1:11" x14ac:dyDescent="0.2">
      <c r="A30" s="54"/>
      <c r="B30" s="54"/>
      <c r="C30" s="59"/>
      <c r="D30" s="216"/>
      <c r="E30" s="217"/>
      <c r="F30" s="217"/>
      <c r="G30" s="217"/>
      <c r="H30" s="217"/>
      <c r="I30" s="217"/>
      <c r="J30" s="217"/>
      <c r="K30" s="218"/>
    </row>
    <row r="31" spans="1:11" x14ac:dyDescent="0.2">
      <c r="A31" s="54"/>
      <c r="B31" s="54"/>
      <c r="C31" s="59"/>
      <c r="D31" s="216"/>
      <c r="E31" s="217"/>
      <c r="F31" s="217"/>
      <c r="G31" s="217"/>
      <c r="H31" s="217"/>
      <c r="I31" s="217"/>
      <c r="J31" s="217"/>
      <c r="K31" s="218"/>
    </row>
    <row r="32" spans="1:11" x14ac:dyDescent="0.2">
      <c r="A32" s="54" t="s">
        <v>29</v>
      </c>
      <c r="B32" s="54"/>
      <c r="C32" s="59"/>
      <c r="D32" s="216" t="s">
        <v>29</v>
      </c>
      <c r="E32" s="217"/>
      <c r="F32" s="217"/>
      <c r="G32" s="217"/>
      <c r="H32" s="217"/>
      <c r="I32" s="217"/>
      <c r="J32" s="217"/>
      <c r="K32" s="218"/>
    </row>
    <row r="33" spans="1:13" x14ac:dyDescent="0.2">
      <c r="A33" s="54" t="s">
        <v>29</v>
      </c>
      <c r="B33" s="54"/>
      <c r="C33" s="59"/>
      <c r="D33" s="216" t="s">
        <v>29</v>
      </c>
      <c r="E33" s="217"/>
      <c r="F33" s="217"/>
      <c r="G33" s="217"/>
      <c r="H33" s="217"/>
      <c r="I33" s="217"/>
      <c r="J33" s="217"/>
      <c r="K33" s="218"/>
    </row>
    <row r="34" spans="1:13" x14ac:dyDescent="0.2">
      <c r="A34" s="54"/>
      <c r="B34" s="54"/>
      <c r="C34" s="59"/>
      <c r="D34" s="216"/>
      <c r="E34" s="217"/>
      <c r="F34" s="217"/>
      <c r="G34" s="217"/>
      <c r="H34" s="217"/>
      <c r="I34" s="217"/>
      <c r="J34" s="217"/>
      <c r="K34" s="218"/>
    </row>
    <row r="35" spans="1:13" x14ac:dyDescent="0.2">
      <c r="A35" s="54"/>
      <c r="B35" s="54"/>
      <c r="C35" s="59"/>
      <c r="D35" s="216"/>
      <c r="E35" s="217"/>
      <c r="F35" s="217"/>
      <c r="G35" s="217"/>
      <c r="H35" s="217"/>
      <c r="I35" s="217"/>
      <c r="J35" s="217"/>
      <c r="K35" s="218"/>
      <c r="L35" s="239"/>
      <c r="M35" s="239"/>
    </row>
    <row r="36" spans="1:13" x14ac:dyDescent="0.2">
      <c r="A36" s="54"/>
      <c r="B36" s="54"/>
      <c r="C36" s="59"/>
      <c r="D36" s="216"/>
      <c r="E36" s="217"/>
      <c r="F36" s="217"/>
      <c r="G36" s="217"/>
      <c r="H36" s="217"/>
      <c r="I36" s="217"/>
      <c r="J36" s="217"/>
      <c r="K36" s="218"/>
    </row>
    <row r="37" spans="1:13" x14ac:dyDescent="0.2">
      <c r="A37" s="54"/>
      <c r="B37" s="54"/>
      <c r="C37" s="59"/>
      <c r="D37" s="216"/>
      <c r="E37" s="217"/>
      <c r="F37" s="217"/>
      <c r="G37" s="217"/>
      <c r="H37" s="217"/>
      <c r="I37" s="217"/>
      <c r="J37" s="217"/>
      <c r="K37" s="218"/>
    </row>
    <row r="38" spans="1:13" x14ac:dyDescent="0.2">
      <c r="A38" s="54"/>
      <c r="B38" s="54"/>
      <c r="C38" s="59"/>
      <c r="D38" s="216"/>
      <c r="E38" s="217"/>
      <c r="F38" s="217"/>
      <c r="G38" s="217"/>
      <c r="H38" s="217"/>
      <c r="I38" s="217"/>
      <c r="J38" s="217"/>
      <c r="K38" s="218"/>
    </row>
    <row r="39" spans="1:13" x14ac:dyDescent="0.2">
      <c r="A39" s="54"/>
      <c r="B39" s="54"/>
      <c r="C39" s="59"/>
      <c r="D39" s="216"/>
      <c r="E39" s="217"/>
      <c r="F39" s="217"/>
      <c r="G39" s="217"/>
      <c r="H39" s="217"/>
      <c r="I39" s="217"/>
      <c r="J39" s="217"/>
      <c r="K39" s="218"/>
    </row>
    <row r="40" spans="1:13" x14ac:dyDescent="0.2">
      <c r="A40" s="54"/>
      <c r="B40" s="54"/>
      <c r="C40" s="59"/>
      <c r="D40" s="216"/>
      <c r="E40" s="217"/>
      <c r="F40" s="217"/>
      <c r="G40" s="217"/>
      <c r="H40" s="217"/>
      <c r="I40" s="217"/>
      <c r="J40" s="217"/>
      <c r="K40" s="218"/>
    </row>
    <row r="41" spans="1:13" x14ac:dyDescent="0.2">
      <c r="A41" s="54"/>
      <c r="B41" s="54"/>
      <c r="C41" s="59"/>
      <c r="D41" s="216"/>
      <c r="E41" s="217"/>
      <c r="F41" s="217"/>
      <c r="G41" s="217"/>
      <c r="H41" s="217"/>
      <c r="I41" s="217"/>
      <c r="J41" s="217"/>
      <c r="K41" s="218"/>
    </row>
    <row r="42" spans="1:13" x14ac:dyDescent="0.2">
      <c r="A42" s="54"/>
      <c r="B42" s="54"/>
      <c r="C42" s="59"/>
      <c r="D42" s="216"/>
      <c r="E42" s="217"/>
      <c r="F42" s="217"/>
      <c r="G42" s="217"/>
      <c r="H42" s="217"/>
      <c r="I42" s="217"/>
      <c r="J42" s="217"/>
      <c r="K42" s="218"/>
    </row>
    <row r="43" spans="1:13" x14ac:dyDescent="0.2">
      <c r="A43" s="54" t="s">
        <v>29</v>
      </c>
      <c r="B43" s="54"/>
      <c r="C43" s="59"/>
      <c r="D43" s="216" t="s">
        <v>29</v>
      </c>
      <c r="E43" s="217"/>
      <c r="F43" s="217"/>
      <c r="G43" s="217"/>
      <c r="H43" s="217"/>
      <c r="I43" s="217"/>
      <c r="J43" s="217"/>
      <c r="K43" s="218"/>
    </row>
    <row r="44" spans="1:13" x14ac:dyDescent="0.2">
      <c r="A44" s="54" t="s">
        <v>29</v>
      </c>
      <c r="B44" s="54"/>
      <c r="C44" s="59"/>
      <c r="D44" s="216" t="s">
        <v>29</v>
      </c>
      <c r="E44" s="217"/>
      <c r="F44" s="217"/>
      <c r="G44" s="217"/>
      <c r="H44" s="217"/>
      <c r="I44" s="217"/>
      <c r="J44" s="217"/>
      <c r="K44" s="218"/>
    </row>
    <row r="45" spans="1:13" x14ac:dyDescent="0.2">
      <c r="A45" s="54" t="s">
        <v>29</v>
      </c>
      <c r="B45" s="54"/>
      <c r="C45" s="59"/>
      <c r="D45" s="216" t="s">
        <v>29</v>
      </c>
      <c r="E45" s="217"/>
      <c r="F45" s="217"/>
      <c r="G45" s="217"/>
      <c r="H45" s="217"/>
      <c r="I45" s="217"/>
      <c r="J45" s="217"/>
      <c r="K45" s="218"/>
    </row>
    <row r="46" spans="1:13" x14ac:dyDescent="0.2">
      <c r="A46" s="54"/>
      <c r="B46" s="54"/>
      <c r="C46" s="59"/>
      <c r="D46" s="216"/>
      <c r="E46" s="217"/>
      <c r="F46" s="217"/>
      <c r="G46" s="217"/>
      <c r="H46" s="217"/>
      <c r="I46" s="217"/>
      <c r="J46" s="217"/>
      <c r="K46" s="218"/>
    </row>
    <row r="47" spans="1:13" x14ac:dyDescent="0.2">
      <c r="A47" s="54"/>
      <c r="B47" s="54"/>
      <c r="C47" s="59"/>
      <c r="D47" s="216"/>
      <c r="E47" s="217"/>
      <c r="F47" s="217"/>
      <c r="G47" s="217"/>
      <c r="H47" s="217"/>
      <c r="I47" s="217"/>
      <c r="J47" s="217"/>
      <c r="K47" s="218"/>
    </row>
    <row r="48" spans="1:13" x14ac:dyDescent="0.2">
      <c r="A48" s="54"/>
      <c r="B48" s="54"/>
      <c r="C48" s="59"/>
      <c r="D48" s="216"/>
      <c r="E48" s="217"/>
      <c r="F48" s="217"/>
      <c r="G48" s="217"/>
      <c r="H48" s="217"/>
      <c r="I48" s="217"/>
      <c r="J48" s="217"/>
      <c r="K48" s="218"/>
    </row>
    <row r="49" spans="1:11" x14ac:dyDescent="0.2">
      <c r="A49" s="54"/>
      <c r="B49" s="54"/>
      <c r="C49" s="59"/>
      <c r="D49" s="216"/>
      <c r="E49" s="217"/>
      <c r="F49" s="217"/>
      <c r="G49" s="217"/>
      <c r="H49" s="217"/>
      <c r="I49" s="217"/>
      <c r="J49" s="217"/>
      <c r="K49" s="218"/>
    </row>
    <row r="50" spans="1:11" x14ac:dyDescent="0.2">
      <c r="A50" s="54"/>
      <c r="B50" s="54"/>
      <c r="C50" s="59"/>
      <c r="D50" s="216"/>
      <c r="E50" s="217"/>
      <c r="F50" s="217"/>
      <c r="G50" s="217"/>
      <c r="H50" s="217"/>
      <c r="I50" s="217"/>
      <c r="J50" s="217"/>
      <c r="K50" s="218"/>
    </row>
    <row r="51" spans="1:11" x14ac:dyDescent="0.2">
      <c r="A51" s="54"/>
      <c r="B51" s="54"/>
      <c r="C51" s="59"/>
      <c r="D51" s="216"/>
      <c r="E51" s="217"/>
      <c r="F51" s="217"/>
      <c r="G51" s="217"/>
      <c r="H51" s="217"/>
      <c r="I51" s="217"/>
      <c r="J51" s="217"/>
      <c r="K51" s="218"/>
    </row>
    <row r="52" spans="1:11" x14ac:dyDescent="0.2">
      <c r="A52" s="54"/>
      <c r="B52" s="54"/>
      <c r="C52" s="59"/>
      <c r="D52" s="216"/>
      <c r="E52" s="217"/>
      <c r="F52" s="217"/>
      <c r="G52" s="217"/>
      <c r="H52" s="217"/>
      <c r="I52" s="217"/>
      <c r="J52" s="217"/>
      <c r="K52" s="218"/>
    </row>
    <row r="53" spans="1:11" x14ac:dyDescent="0.2">
      <c r="A53" s="54"/>
      <c r="B53" s="54"/>
      <c r="C53" s="59"/>
      <c r="D53" s="216"/>
      <c r="E53" s="217"/>
      <c r="F53" s="217"/>
      <c r="G53" s="217"/>
      <c r="H53" s="217"/>
      <c r="I53" s="217"/>
      <c r="J53" s="217"/>
      <c r="K53" s="218"/>
    </row>
    <row r="54" spans="1:11" x14ac:dyDescent="0.2">
      <c r="A54" s="54"/>
      <c r="B54" s="54"/>
      <c r="C54" s="59"/>
      <c r="D54" s="216"/>
      <c r="E54" s="217"/>
      <c r="F54" s="217"/>
      <c r="G54" s="217"/>
      <c r="H54" s="217"/>
      <c r="I54" s="217"/>
      <c r="J54" s="217"/>
      <c r="K54" s="218"/>
    </row>
    <row r="55" spans="1:11" x14ac:dyDescent="0.2">
      <c r="A55" s="54"/>
      <c r="B55" s="54"/>
      <c r="C55" s="59"/>
      <c r="D55" s="216"/>
      <c r="E55" s="217"/>
      <c r="F55" s="217"/>
      <c r="G55" s="217"/>
      <c r="H55" s="217"/>
      <c r="I55" s="217"/>
      <c r="J55" s="217"/>
      <c r="K55" s="218"/>
    </row>
    <row r="56" spans="1:11" x14ac:dyDescent="0.2">
      <c r="A56" s="54"/>
      <c r="B56" s="54"/>
      <c r="C56" s="59"/>
      <c r="D56" s="216"/>
      <c r="E56" s="217"/>
      <c r="F56" s="217"/>
      <c r="G56" s="217"/>
      <c r="H56" s="217"/>
      <c r="I56" s="217"/>
      <c r="J56" s="217"/>
      <c r="K56" s="218"/>
    </row>
    <row r="57" spans="1:11" x14ac:dyDescent="0.2">
      <c r="A57" s="54"/>
      <c r="B57" s="54"/>
      <c r="C57" s="59"/>
      <c r="D57" s="216"/>
      <c r="E57" s="217"/>
      <c r="F57" s="217"/>
      <c r="G57" s="217"/>
      <c r="H57" s="217"/>
      <c r="I57" s="217"/>
      <c r="J57" s="217"/>
      <c r="K57" s="218"/>
    </row>
    <row r="58" spans="1:11" x14ac:dyDescent="0.2">
      <c r="A58" s="54" t="s">
        <v>29</v>
      </c>
      <c r="B58" s="54"/>
      <c r="C58" s="59"/>
      <c r="D58" s="216" t="s">
        <v>29</v>
      </c>
      <c r="E58" s="217"/>
      <c r="F58" s="217"/>
      <c r="G58" s="217"/>
      <c r="H58" s="217"/>
      <c r="I58" s="217"/>
      <c r="J58" s="217"/>
      <c r="K58" s="218"/>
    </row>
    <row r="59" spans="1:11" x14ac:dyDescent="0.2">
      <c r="A59" s="54" t="s">
        <v>29</v>
      </c>
      <c r="B59" s="54"/>
      <c r="C59" s="59"/>
      <c r="D59" s="216" t="s">
        <v>29</v>
      </c>
      <c r="E59" s="217"/>
      <c r="F59" s="217"/>
      <c r="G59" s="217"/>
      <c r="H59" s="217"/>
      <c r="I59" s="217"/>
      <c r="J59" s="217"/>
      <c r="K59" s="218"/>
    </row>
    <row r="60" spans="1:11" x14ac:dyDescent="0.2">
      <c r="A60" s="54" t="s">
        <v>29</v>
      </c>
      <c r="B60" s="54"/>
      <c r="C60" s="59"/>
      <c r="D60" s="216" t="s">
        <v>29</v>
      </c>
      <c r="E60" s="217"/>
      <c r="F60" s="217"/>
      <c r="G60" s="217"/>
      <c r="H60" s="217"/>
      <c r="I60" s="217"/>
      <c r="J60" s="217"/>
      <c r="K60" s="218"/>
    </row>
    <row r="61" spans="1:11" x14ac:dyDescent="0.2">
      <c r="A61" s="54" t="s">
        <v>29</v>
      </c>
      <c r="B61" s="54"/>
      <c r="C61" s="59"/>
      <c r="D61" s="216" t="s">
        <v>29</v>
      </c>
      <c r="E61" s="217"/>
      <c r="F61" s="217"/>
      <c r="G61" s="217"/>
      <c r="H61" s="217"/>
      <c r="I61" s="217"/>
      <c r="J61" s="217"/>
      <c r="K61" s="218"/>
    </row>
    <row r="62" spans="1:11" x14ac:dyDescent="0.2">
      <c r="A62" s="54" t="s">
        <v>29</v>
      </c>
      <c r="B62" s="54"/>
      <c r="C62" s="59"/>
      <c r="D62" s="216" t="s">
        <v>29</v>
      </c>
      <c r="E62" s="217"/>
      <c r="F62" s="217"/>
      <c r="G62" s="217"/>
      <c r="H62" s="217"/>
      <c r="I62" s="217"/>
      <c r="J62" s="217"/>
      <c r="K62" s="218"/>
    </row>
    <row r="63" spans="1:11" x14ac:dyDescent="0.2">
      <c r="A63" s="54" t="s">
        <v>29</v>
      </c>
      <c r="B63" s="54"/>
      <c r="C63" s="60"/>
      <c r="D63" s="216" t="s">
        <v>29</v>
      </c>
      <c r="E63" s="217"/>
      <c r="F63" s="217"/>
      <c r="G63" s="217"/>
      <c r="H63" s="217"/>
      <c r="I63" s="217"/>
      <c r="J63" s="217"/>
      <c r="K63" s="218"/>
    </row>
    <row r="64" spans="1:11" x14ac:dyDescent="0.2">
      <c r="A64" s="54"/>
      <c r="B64" s="54"/>
      <c r="C64" s="59"/>
      <c r="D64" s="216"/>
      <c r="E64" s="217"/>
      <c r="F64" s="217"/>
      <c r="G64" s="217"/>
      <c r="H64" s="217"/>
      <c r="I64" s="217"/>
      <c r="J64" s="217"/>
      <c r="K64" s="218"/>
    </row>
    <row r="65" spans="1:11" x14ac:dyDescent="0.2">
      <c r="A65" s="54" t="s">
        <v>29</v>
      </c>
      <c r="B65" s="54"/>
      <c r="C65" s="59"/>
      <c r="D65" s="216" t="s">
        <v>29</v>
      </c>
      <c r="E65" s="217"/>
      <c r="F65" s="217"/>
      <c r="G65" s="217"/>
      <c r="H65" s="217"/>
      <c r="I65" s="217"/>
      <c r="J65" s="217"/>
      <c r="K65" s="218"/>
    </row>
    <row r="66" spans="1:11" x14ac:dyDescent="0.2">
      <c r="A66" s="54" t="s">
        <v>29</v>
      </c>
      <c r="B66" s="54"/>
      <c r="C66" s="59"/>
      <c r="D66" s="216" t="s">
        <v>29</v>
      </c>
      <c r="E66" s="217"/>
      <c r="F66" s="217"/>
      <c r="G66" s="217"/>
      <c r="H66" s="217"/>
      <c r="I66" s="217"/>
      <c r="J66" s="217"/>
      <c r="K66" s="218"/>
    </row>
    <row r="67" spans="1:11" x14ac:dyDescent="0.2">
      <c r="A67" s="54" t="s">
        <v>29</v>
      </c>
      <c r="B67" s="54"/>
      <c r="C67" s="59"/>
      <c r="D67" s="216" t="s">
        <v>29</v>
      </c>
      <c r="E67" s="217"/>
      <c r="F67" s="217"/>
      <c r="G67" s="217"/>
      <c r="H67" s="217"/>
      <c r="I67" s="217"/>
      <c r="J67" s="217"/>
      <c r="K67" s="218"/>
    </row>
    <row r="68" spans="1:11" x14ac:dyDescent="0.2">
      <c r="A68" s="54"/>
      <c r="B68" s="54"/>
      <c r="C68" s="59"/>
      <c r="D68" s="216"/>
      <c r="E68" s="217"/>
      <c r="F68" s="217"/>
      <c r="G68" s="217"/>
      <c r="H68" s="217"/>
      <c r="I68" s="217"/>
      <c r="J68" s="217"/>
      <c r="K68" s="218"/>
    </row>
    <row r="69" spans="1:11" x14ac:dyDescent="0.2">
      <c r="A69" s="54"/>
      <c r="B69" s="54"/>
      <c r="C69" s="59"/>
      <c r="D69" s="216"/>
      <c r="E69" s="217"/>
      <c r="F69" s="217"/>
      <c r="G69" s="217"/>
      <c r="H69" s="217"/>
      <c r="I69" s="217"/>
      <c r="J69" s="217"/>
      <c r="K69" s="218"/>
    </row>
    <row r="70" spans="1:11" x14ac:dyDescent="0.2">
      <c r="A70" s="54"/>
      <c r="B70" s="54"/>
      <c r="C70" s="59"/>
      <c r="D70" s="216"/>
      <c r="E70" s="217"/>
      <c r="F70" s="217"/>
      <c r="G70" s="217"/>
      <c r="H70" s="217"/>
      <c r="I70" s="217"/>
      <c r="J70" s="217"/>
      <c r="K70" s="218"/>
    </row>
    <row r="71" spans="1:11" x14ac:dyDescent="0.2">
      <c r="A71" s="54"/>
      <c r="B71" s="54"/>
      <c r="C71" s="59"/>
      <c r="D71" s="216"/>
      <c r="E71" s="217"/>
      <c r="F71" s="217"/>
      <c r="G71" s="217"/>
      <c r="H71" s="217"/>
      <c r="I71" s="217"/>
      <c r="J71" s="217"/>
      <c r="K71" s="218"/>
    </row>
    <row r="72" spans="1:11" x14ac:dyDescent="0.2">
      <c r="A72" s="54"/>
      <c r="B72" s="54"/>
      <c r="C72" s="59"/>
      <c r="D72" s="216"/>
      <c r="E72" s="217"/>
      <c r="F72" s="217"/>
      <c r="G72" s="217"/>
      <c r="H72" s="217"/>
      <c r="I72" s="217"/>
      <c r="J72" s="217"/>
      <c r="K72" s="218"/>
    </row>
    <row r="73" spans="1:11" x14ac:dyDescent="0.2">
      <c r="A73" s="54"/>
      <c r="B73" s="54"/>
      <c r="C73" s="59"/>
      <c r="D73" s="216"/>
      <c r="E73" s="217"/>
      <c r="F73" s="217"/>
      <c r="G73" s="217"/>
      <c r="H73" s="217"/>
      <c r="I73" s="217"/>
      <c r="J73" s="217"/>
      <c r="K73" s="218"/>
    </row>
    <row r="74" spans="1:11" x14ac:dyDescent="0.2">
      <c r="A74" s="54"/>
      <c r="B74" s="54"/>
      <c r="C74" s="59"/>
      <c r="D74" s="216"/>
      <c r="E74" s="217"/>
      <c r="F74" s="217"/>
      <c r="G74" s="217"/>
      <c r="H74" s="217"/>
      <c r="I74" s="217"/>
      <c r="J74" s="217"/>
      <c r="K74" s="218"/>
    </row>
    <row r="75" spans="1:11" x14ac:dyDescent="0.2">
      <c r="A75" s="54"/>
      <c r="B75" s="54"/>
      <c r="C75" s="59"/>
      <c r="D75" s="216"/>
      <c r="E75" s="217"/>
      <c r="F75" s="217"/>
      <c r="G75" s="217"/>
      <c r="H75" s="217"/>
      <c r="I75" s="217"/>
      <c r="J75" s="217"/>
      <c r="K75" s="218"/>
    </row>
    <row r="76" spans="1:11" x14ac:dyDescent="0.2">
      <c r="A76" s="54"/>
      <c r="B76" s="54"/>
      <c r="C76" s="59"/>
      <c r="D76" s="216"/>
      <c r="E76" s="217"/>
      <c r="F76" s="217"/>
      <c r="G76" s="217"/>
      <c r="H76" s="217"/>
      <c r="I76" s="217"/>
      <c r="J76" s="217"/>
      <c r="K76" s="218"/>
    </row>
    <row r="77" spans="1:11" x14ac:dyDescent="0.2">
      <c r="A77" s="54"/>
      <c r="B77" s="54"/>
      <c r="C77" s="59"/>
      <c r="D77" s="216"/>
      <c r="E77" s="217"/>
      <c r="F77" s="217"/>
      <c r="G77" s="217"/>
      <c r="H77" s="217"/>
      <c r="I77" s="217"/>
      <c r="J77" s="217"/>
      <c r="K77" s="218"/>
    </row>
    <row r="78" spans="1:11" x14ac:dyDescent="0.2">
      <c r="A78" s="54"/>
      <c r="B78" s="54"/>
      <c r="C78" s="59"/>
      <c r="D78" s="216"/>
      <c r="E78" s="217"/>
      <c r="F78" s="217"/>
      <c r="G78" s="217"/>
      <c r="H78" s="217"/>
      <c r="I78" s="217"/>
      <c r="J78" s="217"/>
      <c r="K78" s="218"/>
    </row>
    <row r="79" spans="1:11" x14ac:dyDescent="0.2">
      <c r="A79" s="54"/>
      <c r="B79" s="54"/>
      <c r="C79" s="59"/>
      <c r="D79" s="216"/>
      <c r="E79" s="217"/>
      <c r="F79" s="217"/>
      <c r="G79" s="217"/>
      <c r="H79" s="217"/>
      <c r="I79" s="217"/>
      <c r="J79" s="217"/>
      <c r="K79" s="218"/>
    </row>
    <row r="80" spans="1:11" x14ac:dyDescent="0.2">
      <c r="A80" s="54" t="s">
        <v>29</v>
      </c>
      <c r="B80" s="54"/>
      <c r="C80" s="59"/>
      <c r="D80" s="216" t="s">
        <v>29</v>
      </c>
      <c r="E80" s="217"/>
      <c r="F80" s="217"/>
      <c r="G80" s="217"/>
      <c r="H80" s="217"/>
      <c r="I80" s="217"/>
      <c r="J80" s="217"/>
      <c r="K80" s="218"/>
    </row>
    <row r="81" spans="1:11" x14ac:dyDescent="0.2">
      <c r="A81" s="54" t="s">
        <v>29</v>
      </c>
      <c r="B81" s="54"/>
      <c r="C81" s="59"/>
      <c r="D81" s="216" t="s">
        <v>29</v>
      </c>
      <c r="E81" s="217"/>
      <c r="F81" s="217"/>
      <c r="G81" s="217"/>
      <c r="H81" s="217"/>
      <c r="I81" s="217"/>
      <c r="J81" s="217"/>
      <c r="K81" s="218"/>
    </row>
    <row r="82" spans="1:11" x14ac:dyDescent="0.2">
      <c r="A82" s="54" t="s">
        <v>29</v>
      </c>
      <c r="B82" s="54"/>
      <c r="C82" s="59"/>
      <c r="D82" s="216" t="s">
        <v>29</v>
      </c>
      <c r="E82" s="217"/>
      <c r="F82" s="217"/>
      <c r="G82" s="217"/>
      <c r="H82" s="217"/>
      <c r="I82" s="217"/>
      <c r="J82" s="217"/>
      <c r="K82" s="218"/>
    </row>
    <row r="83" spans="1:11" x14ac:dyDescent="0.2">
      <c r="A83" s="54" t="s">
        <v>29</v>
      </c>
      <c r="B83" s="54"/>
      <c r="C83" s="59"/>
      <c r="D83" s="216" t="s">
        <v>29</v>
      </c>
      <c r="E83" s="217"/>
      <c r="F83" s="217"/>
      <c r="G83" s="217"/>
      <c r="H83" s="217"/>
      <c r="I83" s="217"/>
      <c r="J83" s="217"/>
      <c r="K83" s="218"/>
    </row>
    <row r="84" spans="1:11" x14ac:dyDescent="0.2">
      <c r="A84" s="54" t="s">
        <v>29</v>
      </c>
      <c r="B84" s="54"/>
      <c r="C84" s="59"/>
      <c r="D84" s="216" t="s">
        <v>29</v>
      </c>
      <c r="E84" s="217"/>
      <c r="F84" s="217"/>
      <c r="G84" s="217"/>
      <c r="H84" s="217"/>
      <c r="I84" s="217"/>
      <c r="J84" s="217"/>
      <c r="K84" s="218"/>
    </row>
    <row r="85" spans="1:11" x14ac:dyDescent="0.2">
      <c r="A85" s="54" t="s">
        <v>29</v>
      </c>
      <c r="B85" s="54"/>
      <c r="C85" s="60"/>
      <c r="D85" s="216" t="s">
        <v>29</v>
      </c>
      <c r="E85" s="217"/>
      <c r="F85" s="217"/>
      <c r="G85" s="217"/>
      <c r="H85" s="217"/>
      <c r="I85" s="217"/>
      <c r="J85" s="217"/>
      <c r="K85" s="218"/>
    </row>
    <row r="86" spans="1:11" x14ac:dyDescent="0.2">
      <c r="A86" s="237" t="s">
        <v>90</v>
      </c>
      <c r="B86" s="238"/>
      <c r="C86" s="82">
        <f ca="1">SUMIF($B$24:$C$85,1,$C$24:$C$85)</f>
        <v>0</v>
      </c>
      <c r="D86" s="89">
        <f ca="1">C86*24</f>
        <v>0</v>
      </c>
      <c r="E86" s="90" t="s">
        <v>74</v>
      </c>
      <c r="F86" s="91"/>
      <c r="G86" s="91"/>
      <c r="H86" s="91"/>
      <c r="I86" s="91"/>
      <c r="J86" s="91"/>
      <c r="K86" s="92"/>
    </row>
    <row r="87" spans="1:11" ht="15" customHeight="1" x14ac:dyDescent="0.2">
      <c r="A87" s="237" t="s">
        <v>91</v>
      </c>
      <c r="B87" s="238"/>
      <c r="C87" s="82">
        <f ca="1">SUMIF($B$24:$C$85,2,$C$24:$C$85)</f>
        <v>0</v>
      </c>
      <c r="D87" s="89">
        <f ca="1">C87*24</f>
        <v>0</v>
      </c>
      <c r="E87" s="126" t="s">
        <v>95</v>
      </c>
      <c r="F87" s="94"/>
      <c r="G87" s="94"/>
      <c r="H87" s="94"/>
      <c r="I87" s="94"/>
      <c r="J87" s="94"/>
      <c r="K87" s="95"/>
    </row>
    <row r="88" spans="1:11" ht="15" customHeight="1" x14ac:dyDescent="0.2">
      <c r="A88" s="237" t="s">
        <v>92</v>
      </c>
      <c r="B88" s="238"/>
      <c r="C88" s="82">
        <f ca="1">SUMIF($B$24:$C$85,3,$C$24:$C$85)</f>
        <v>0</v>
      </c>
      <c r="D88" s="89">
        <f ca="1">C88*24</f>
        <v>0</v>
      </c>
      <c r="E88" s="93"/>
      <c r="F88" s="94"/>
      <c r="G88" s="94"/>
      <c r="H88" s="94"/>
      <c r="I88" s="94"/>
      <c r="J88" s="94"/>
      <c r="K88" s="95"/>
    </row>
    <row r="89" spans="1:11" ht="15" customHeight="1" x14ac:dyDescent="0.2">
      <c r="A89" s="237" t="s">
        <v>93</v>
      </c>
      <c r="B89" s="238"/>
      <c r="C89" s="82">
        <f ca="1">SUMIF($B$24:$C$85,4,$C$24:$C$85)</f>
        <v>0</v>
      </c>
      <c r="D89" s="89">
        <f ca="1">C89*24</f>
        <v>0</v>
      </c>
      <c r="E89" s="93"/>
      <c r="F89" s="94"/>
      <c r="G89" s="94"/>
      <c r="H89" s="94"/>
      <c r="I89" s="94"/>
      <c r="J89" s="94"/>
      <c r="K89" s="95"/>
    </row>
    <row r="90" spans="1:11" ht="15" customHeight="1" x14ac:dyDescent="0.2">
      <c r="A90" s="240" t="s">
        <v>94</v>
      </c>
      <c r="B90" s="241"/>
      <c r="C90" s="82">
        <f ca="1">SUMIF($B$24:$C$85,5,$C$24:$C$85)</f>
        <v>0</v>
      </c>
      <c r="D90" s="89">
        <f ca="1">C90*24</f>
        <v>0</v>
      </c>
      <c r="E90" s="96"/>
      <c r="F90" s="97"/>
      <c r="G90" s="97"/>
      <c r="H90" s="97"/>
      <c r="I90" s="97"/>
      <c r="J90" s="97"/>
      <c r="K90" s="98"/>
    </row>
    <row r="91" spans="1:11" ht="15" customHeight="1" x14ac:dyDescent="0.2">
      <c r="A91" s="56"/>
      <c r="B91" s="56"/>
      <c r="C91" s="51"/>
      <c r="E91" s="51"/>
      <c r="F91" s="51"/>
      <c r="G91" s="51"/>
      <c r="H91" s="51"/>
      <c r="I91" s="51"/>
      <c r="J91" s="51"/>
      <c r="K91" s="50"/>
    </row>
    <row r="92" spans="1:11" ht="12.75" customHeight="1" x14ac:dyDescent="0.2">
      <c r="A92" s="56"/>
      <c r="B92" s="56"/>
      <c r="K92" s="50"/>
    </row>
    <row r="93" spans="1:11" x14ac:dyDescent="0.2">
      <c r="A93" s="56"/>
      <c r="B93" s="56"/>
      <c r="K93" s="50"/>
    </row>
    <row r="95" spans="1:11" ht="15" customHeight="1" x14ac:dyDescent="0.2"/>
    <row r="96" spans="1:11" x14ac:dyDescent="0.2">
      <c r="A96" s="133"/>
      <c r="B96" s="133"/>
      <c r="C96" s="133"/>
      <c r="D96" s="133"/>
      <c r="E96" s="51"/>
      <c r="F96" s="51"/>
      <c r="G96" s="51"/>
    </row>
    <row r="97" spans="1:7" ht="15.75" customHeight="1" x14ac:dyDescent="0.2">
      <c r="A97" s="64"/>
      <c r="B97" s="64"/>
      <c r="C97" s="134"/>
      <c r="D97" s="224"/>
      <c r="E97" s="225"/>
      <c r="F97" s="225"/>
      <c r="G97" s="15"/>
    </row>
    <row r="98" spans="1:7" x14ac:dyDescent="0.2">
      <c r="A98" s="51"/>
      <c r="B98" s="51"/>
      <c r="C98" s="51"/>
      <c r="D98" s="51"/>
      <c r="E98" s="51"/>
      <c r="F98" s="51"/>
    </row>
    <row r="99" spans="1:7" ht="15" customHeight="1" x14ac:dyDescent="0.2">
      <c r="A99" s="51"/>
      <c r="B99" s="51"/>
      <c r="C99" s="51"/>
      <c r="D99" s="51"/>
      <c r="E99" s="51"/>
      <c r="F99" s="51"/>
    </row>
    <row r="100" spans="1:7" x14ac:dyDescent="0.2">
      <c r="A100" s="51"/>
      <c r="B100" s="51"/>
      <c r="C100" s="51"/>
      <c r="D100" s="51"/>
      <c r="E100" s="51"/>
      <c r="F100" s="51"/>
    </row>
    <row r="101" spans="1:7" ht="15" customHeight="1" x14ac:dyDescent="0.2">
      <c r="A101" s="51"/>
      <c r="B101" s="51"/>
      <c r="C101" s="51"/>
      <c r="D101" s="51"/>
      <c r="E101" s="51"/>
      <c r="F101" s="51"/>
    </row>
    <row r="102" spans="1:7" x14ac:dyDescent="0.2">
      <c r="A102" s="51"/>
      <c r="B102" s="51"/>
      <c r="C102" s="51"/>
      <c r="D102" s="51"/>
      <c r="E102" s="51"/>
      <c r="F102" s="51"/>
    </row>
    <row r="103" spans="1:7" ht="15" customHeight="1" x14ac:dyDescent="0.2">
      <c r="A103" s="133"/>
      <c r="B103" s="133"/>
      <c r="C103" s="133"/>
      <c r="D103" s="133"/>
      <c r="E103" s="51"/>
      <c r="F103" s="51"/>
      <c r="G103" s="51"/>
    </row>
    <row r="104" spans="1:7" x14ac:dyDescent="0.2">
      <c r="A104" s="64"/>
      <c r="B104" s="64"/>
      <c r="C104" s="134"/>
      <c r="D104" s="224"/>
      <c r="E104" s="225"/>
      <c r="F104" s="225"/>
      <c r="G104" s="15"/>
    </row>
    <row r="105" spans="1:7" x14ac:dyDescent="0.2">
      <c r="A105" s="51"/>
      <c r="B105" s="51"/>
      <c r="C105" s="51"/>
      <c r="D105" s="51"/>
      <c r="E105" s="51"/>
      <c r="F105" s="51"/>
    </row>
  </sheetData>
  <sheetProtection algorithmName="SHA-512" hashValue="iVA65KXrPaaNcmTWDSXa+2uXjGMJw/zMBS+G+RMu2TfNVJgbVHM4tTJ92UK0SmPLyptSMZ2z9TmYJ25ZXHeCOw==" saltValue="p5dhX9cutj8JlI1lhIYG/Q==" spinCount="100000" sheet="1" formatRows="0" selectLockedCells="1" sort="0"/>
  <mergeCells count="93">
    <mergeCell ref="A90:B90"/>
    <mergeCell ref="A86:B86"/>
    <mergeCell ref="A15:C15"/>
    <mergeCell ref="D13:F13"/>
    <mergeCell ref="D35:K35"/>
    <mergeCell ref="D36:K36"/>
    <mergeCell ref="D37:K37"/>
    <mergeCell ref="A88:B88"/>
    <mergeCell ref="A89:B89"/>
    <mergeCell ref="D38:K38"/>
    <mergeCell ref="D39:K39"/>
    <mergeCell ref="D40:K40"/>
    <mergeCell ref="D41:K41"/>
    <mergeCell ref="D85:K85"/>
    <mergeCell ref="D79:K79"/>
    <mergeCell ref="D70:K70"/>
    <mergeCell ref="A1:K1"/>
    <mergeCell ref="K8:L8"/>
    <mergeCell ref="D17:F17"/>
    <mergeCell ref="L35:M35"/>
    <mergeCell ref="A17:C17"/>
    <mergeCell ref="D24:K24"/>
    <mergeCell ref="D25:K25"/>
    <mergeCell ref="D26:K26"/>
    <mergeCell ref="D27:K27"/>
    <mergeCell ref="D28:K28"/>
    <mergeCell ref="D29:K29"/>
    <mergeCell ref="D30:K30"/>
    <mergeCell ref="D31:K31"/>
    <mergeCell ref="D32:K32"/>
    <mergeCell ref="D33:K33"/>
    <mergeCell ref="A5:J6"/>
    <mergeCell ref="D104:F104"/>
    <mergeCell ref="A20:C20"/>
    <mergeCell ref="D20:F20"/>
    <mergeCell ref="D15:F15"/>
    <mergeCell ref="D34:K34"/>
    <mergeCell ref="D97:F97"/>
    <mergeCell ref="A87:B87"/>
    <mergeCell ref="D84:K84"/>
    <mergeCell ref="D76:K76"/>
    <mergeCell ref="D77:K77"/>
    <mergeCell ref="D78:K78"/>
    <mergeCell ref="D66:K66"/>
    <mergeCell ref="D67:K67"/>
    <mergeCell ref="D68:K68"/>
    <mergeCell ref="D69:K69"/>
    <mergeCell ref="D80:K80"/>
    <mergeCell ref="K7:L7"/>
    <mergeCell ref="A18:C18"/>
    <mergeCell ref="D18:F18"/>
    <mergeCell ref="A9:C9"/>
    <mergeCell ref="D9:F9"/>
    <mergeCell ref="A11:C11"/>
    <mergeCell ref="D11:F11"/>
    <mergeCell ref="A13:C13"/>
    <mergeCell ref="J9:K9"/>
    <mergeCell ref="J11:K11"/>
    <mergeCell ref="D42:K42"/>
    <mergeCell ref="D64:K64"/>
    <mergeCell ref="D65:K65"/>
    <mergeCell ref="J13:K13"/>
    <mergeCell ref="J15:K15"/>
    <mergeCell ref="J17:K17"/>
    <mergeCell ref="D43:K43"/>
    <mergeCell ref="D44:K44"/>
    <mergeCell ref="D45:K45"/>
    <mergeCell ref="D46:K46"/>
    <mergeCell ref="D47:K47"/>
    <mergeCell ref="D48:K48"/>
    <mergeCell ref="D49:K49"/>
    <mergeCell ref="D50:K50"/>
    <mergeCell ref="D51:K51"/>
    <mergeCell ref="D52:K52"/>
    <mergeCell ref="D81:K81"/>
    <mergeCell ref="D82:K82"/>
    <mergeCell ref="D83:K83"/>
    <mergeCell ref="D71:K71"/>
    <mergeCell ref="D72:K72"/>
    <mergeCell ref="D73:K73"/>
    <mergeCell ref="D74:K74"/>
    <mergeCell ref="D75:K75"/>
    <mergeCell ref="D53:K53"/>
    <mergeCell ref="D54:K54"/>
    <mergeCell ref="D55:K55"/>
    <mergeCell ref="D56:K56"/>
    <mergeCell ref="D57:K57"/>
    <mergeCell ref="D63:K63"/>
    <mergeCell ref="D58:K58"/>
    <mergeCell ref="D59:K59"/>
    <mergeCell ref="D60:K60"/>
    <mergeCell ref="D61:K61"/>
    <mergeCell ref="D62:K62"/>
  </mergeCells>
  <phoneticPr fontId="20" type="noConversion"/>
  <dataValidations disablePrompts="1" count="1">
    <dataValidation type="whole" allowBlank="1" showInputMessage="1" showErrorMessage="1" sqref="B24:B85">
      <formula1>1</formula1>
      <formula2>5</formula2>
    </dataValidation>
  </dataValidations>
  <pageMargins left="0.78740157480314965" right="0.39370078740157483" top="0.59055118110236227" bottom="0.39370078740157483" header="0.51181102362204722" footer="0.19685039370078741"/>
  <pageSetup paperSize="9" scale="65" orientation="portrait" r:id="rId1"/>
  <headerFooter alignWithMargins="0">
    <oddFooter>&amp;L&amp;8Stand:  27.02.2023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5"/>
  <sheetViews>
    <sheetView zoomScaleNormal="100" zoomScalePageLayoutView="55" workbookViewId="0">
      <selection activeCell="J13" sqref="J13:K13"/>
    </sheetView>
  </sheetViews>
  <sheetFormatPr defaultColWidth="11.42578125" defaultRowHeight="12.75" x14ac:dyDescent="0.2"/>
  <cols>
    <col min="1" max="1" width="11.42578125" style="7"/>
    <col min="2" max="2" width="9.85546875" style="7" customWidth="1"/>
    <col min="3" max="3" width="9.28515625" style="7" customWidth="1"/>
    <col min="4" max="5" width="11.42578125" style="7"/>
    <col min="6" max="6" width="13.5703125" style="7" customWidth="1"/>
    <col min="7" max="7" width="0.7109375" style="7" customWidth="1"/>
    <col min="8" max="8" width="25.7109375" style="7" customWidth="1"/>
    <col min="9" max="9" width="1" style="7" customWidth="1"/>
    <col min="10" max="10" width="9.85546875" style="7" customWidth="1"/>
    <col min="11" max="11" width="9.5703125" style="11" customWidth="1"/>
    <col min="12" max="12" width="0.140625" style="11" customWidth="1"/>
    <col min="13" max="16384" width="11.42578125" style="7"/>
  </cols>
  <sheetData>
    <row r="1" spans="1:16" s="41" customFormat="1" ht="21.75" x14ac:dyDescent="0.3">
      <c r="A1" s="223" t="str">
        <f>IF(Personalaufwendungsübersicht!A2 = "- bitte auswählen -","",Personalaufwendungsübersicht!A2)</f>
        <v>Brexit Anpassungsreserve (BAR)</v>
      </c>
      <c r="B1" s="223"/>
      <c r="C1" s="223"/>
      <c r="D1" s="223"/>
      <c r="E1" s="223"/>
      <c r="F1" s="223"/>
      <c r="G1" s="223"/>
      <c r="H1" s="223"/>
      <c r="I1" s="223"/>
      <c r="J1" s="223"/>
      <c r="K1" s="223"/>
      <c r="L1" s="40"/>
      <c r="M1" s="40"/>
      <c r="N1" s="40"/>
      <c r="O1" s="40"/>
      <c r="P1" s="40"/>
    </row>
    <row r="2" spans="1:16" s="1" customFormat="1" ht="23.25" x14ac:dyDescent="0.35">
      <c r="A2" s="2"/>
      <c r="B2" s="2"/>
      <c r="C2" s="2"/>
      <c r="D2" s="2"/>
      <c r="E2" s="2"/>
      <c r="F2" s="2"/>
      <c r="G2" s="4"/>
      <c r="H2" s="2"/>
      <c r="I2" s="2"/>
      <c r="J2" s="2"/>
      <c r="K2" s="4"/>
      <c r="L2" s="4"/>
      <c r="M2" s="2"/>
      <c r="N2" s="2"/>
      <c r="O2" s="2"/>
      <c r="P2" s="2"/>
    </row>
    <row r="3" spans="1:16" ht="24.75" customHeight="1" x14ac:dyDescent="0.3">
      <c r="A3" s="42"/>
      <c r="B3" s="42"/>
      <c r="C3" s="42"/>
      <c r="D3" s="42"/>
      <c r="F3" s="139"/>
      <c r="G3" s="6"/>
      <c r="H3" s="43" t="s">
        <v>112</v>
      </c>
      <c r="I3" s="143"/>
      <c r="J3" s="136" t="str">
        <f>Personalaufwendungsübersicht!J4</f>
        <v>20xx</v>
      </c>
      <c r="K3" s="45"/>
      <c r="L3" s="45"/>
    </row>
    <row r="4" spans="1:16" ht="9" customHeight="1" x14ac:dyDescent="0.3">
      <c r="A4" s="42"/>
      <c r="B4" s="42"/>
      <c r="C4" s="42"/>
      <c r="D4" s="42"/>
      <c r="F4" s="139"/>
      <c r="G4" s="6"/>
      <c r="H4" s="43"/>
      <c r="I4" s="143"/>
      <c r="J4" s="45"/>
      <c r="K4" s="45"/>
      <c r="L4" s="45"/>
    </row>
    <row r="5" spans="1:16" ht="25.5" customHeight="1" x14ac:dyDescent="0.2">
      <c r="A5" s="227" t="s">
        <v>129</v>
      </c>
      <c r="B5" s="227"/>
      <c r="C5" s="227"/>
      <c r="D5" s="227"/>
      <c r="E5" s="227"/>
      <c r="F5" s="227"/>
      <c r="G5" s="227"/>
      <c r="H5" s="227"/>
      <c r="I5" s="228"/>
      <c r="J5" s="228"/>
    </row>
    <row r="6" spans="1:16" ht="25.5" customHeight="1" x14ac:dyDescent="0.2">
      <c r="A6" s="229"/>
      <c r="B6" s="229"/>
      <c r="C6" s="229"/>
      <c r="D6" s="229"/>
      <c r="E6" s="229"/>
      <c r="F6" s="229"/>
      <c r="G6" s="229"/>
      <c r="H6" s="229"/>
      <c r="I6" s="228"/>
      <c r="J6" s="228"/>
    </row>
    <row r="7" spans="1:16" s="48" customFormat="1" ht="15.75" x14ac:dyDescent="0.25">
      <c r="A7" s="137"/>
      <c r="B7" s="137"/>
      <c r="C7" s="129"/>
      <c r="D7" s="132"/>
      <c r="E7" s="46"/>
      <c r="F7" s="46"/>
      <c r="G7" s="47"/>
      <c r="J7" s="7"/>
      <c r="K7" s="220"/>
      <c r="L7" s="220"/>
      <c r="M7" s="49"/>
    </row>
    <row r="8" spans="1:16" ht="15" customHeight="1" x14ac:dyDescent="0.25">
      <c r="A8" s="22"/>
      <c r="B8" s="22"/>
      <c r="C8" s="22"/>
      <c r="D8" s="22"/>
      <c r="E8" s="22"/>
      <c r="F8" s="22"/>
      <c r="G8" s="23"/>
      <c r="K8" s="219"/>
      <c r="L8" s="219"/>
      <c r="M8" s="29"/>
    </row>
    <row r="9" spans="1:16" ht="15.75" customHeight="1" x14ac:dyDescent="0.2">
      <c r="A9" s="190" t="s">
        <v>1</v>
      </c>
      <c r="B9" s="190"/>
      <c r="C9" s="191"/>
      <c r="D9" s="221" t="str">
        <f>IF(Personalaufwendungsübersicht!C11&lt;&gt;"",Personalaufwendungsübersicht!C11,"")</f>
        <v/>
      </c>
      <c r="E9" s="221"/>
      <c r="F9" s="221"/>
      <c r="G9" s="27"/>
      <c r="H9" s="125" t="s">
        <v>84</v>
      </c>
      <c r="J9" s="236"/>
      <c r="K9" s="236"/>
      <c r="L9" s="50"/>
      <c r="M9" s="51"/>
    </row>
    <row r="10" spans="1:16" s="11" customFormat="1" ht="5.25" customHeight="1" x14ac:dyDescent="0.2">
      <c r="A10" s="14"/>
      <c r="B10" s="14"/>
      <c r="C10" s="27"/>
      <c r="D10" s="27"/>
      <c r="E10" s="27"/>
      <c r="F10" s="27"/>
      <c r="G10" s="27"/>
      <c r="H10" s="81"/>
      <c r="K10" s="50"/>
      <c r="L10" s="50"/>
      <c r="M10" s="50"/>
    </row>
    <row r="11" spans="1:16" ht="14.25" customHeight="1" x14ac:dyDescent="0.2">
      <c r="A11" s="190" t="s">
        <v>82</v>
      </c>
      <c r="B11" s="190"/>
      <c r="C11" s="191"/>
      <c r="D11" s="222" t="str">
        <f>IF(Personalaufwendungsübersicht!C13&lt;&gt;"",Personalaufwendungsübersicht!C13,"")</f>
        <v/>
      </c>
      <c r="E11" s="222"/>
      <c r="F11" s="222"/>
      <c r="G11" s="52"/>
      <c r="H11" s="125" t="s">
        <v>85</v>
      </c>
      <c r="J11" s="236"/>
      <c r="K11" s="236"/>
    </row>
    <row r="12" spans="1:16" s="11" customFormat="1" ht="5.25" customHeight="1" x14ac:dyDescent="0.2">
      <c r="A12" s="14"/>
      <c r="B12" s="14"/>
      <c r="C12" s="27"/>
      <c r="D12" s="52"/>
      <c r="E12" s="52"/>
      <c r="F12" s="52"/>
      <c r="G12" s="52"/>
      <c r="H12" s="81"/>
    </row>
    <row r="13" spans="1:16" ht="14.25" customHeight="1" x14ac:dyDescent="0.2">
      <c r="A13" s="190" t="s">
        <v>83</v>
      </c>
      <c r="B13" s="190"/>
      <c r="C13" s="191"/>
      <c r="D13" s="221" t="str">
        <f>IF(Personalaufwendungsübersicht!C15&lt;&gt;"",Personalaufwendungsübersicht!C15,"")</f>
        <v/>
      </c>
      <c r="E13" s="221"/>
      <c r="F13" s="221"/>
      <c r="G13" s="27"/>
      <c r="H13" s="125" t="s">
        <v>86</v>
      </c>
      <c r="J13" s="236"/>
      <c r="K13" s="236"/>
    </row>
    <row r="14" spans="1:16" s="11" customFormat="1" ht="5.25" customHeight="1" x14ac:dyDescent="0.2">
      <c r="A14" s="14"/>
      <c r="B14" s="14"/>
      <c r="C14" s="27"/>
      <c r="D14" s="27"/>
      <c r="E14" s="27"/>
      <c r="F14" s="27"/>
      <c r="G14" s="27"/>
      <c r="H14" s="81"/>
    </row>
    <row r="15" spans="1:16" ht="14.25" customHeight="1" x14ac:dyDescent="0.2">
      <c r="A15" s="190"/>
      <c r="B15" s="190"/>
      <c r="C15" s="191"/>
      <c r="D15" s="176"/>
      <c r="E15" s="176"/>
      <c r="F15" s="176"/>
      <c r="G15" s="27"/>
      <c r="H15" s="125" t="s">
        <v>87</v>
      </c>
      <c r="J15" s="236"/>
      <c r="K15" s="236"/>
    </row>
    <row r="16" spans="1:16" s="11" customFormat="1" ht="5.25" customHeight="1" x14ac:dyDescent="0.2">
      <c r="A16" s="14"/>
      <c r="B16" s="14"/>
      <c r="C16" s="27"/>
      <c r="D16" s="27"/>
      <c r="E16" s="27"/>
      <c r="F16" s="27"/>
      <c r="G16" s="27"/>
      <c r="H16" s="81"/>
    </row>
    <row r="17" spans="1:11" ht="14.25" customHeight="1" x14ac:dyDescent="0.2">
      <c r="A17" s="190"/>
      <c r="B17" s="190"/>
      <c r="C17" s="191"/>
      <c r="D17" s="191"/>
      <c r="E17" s="191"/>
      <c r="F17" s="191"/>
      <c r="G17" s="27"/>
      <c r="H17" s="125" t="s">
        <v>88</v>
      </c>
      <c r="J17" s="236"/>
      <c r="K17" s="236"/>
    </row>
    <row r="18" spans="1:11" ht="15" x14ac:dyDescent="0.2">
      <c r="A18" s="190" t="s">
        <v>114</v>
      </c>
      <c r="B18" s="190"/>
      <c r="C18" s="191"/>
      <c r="D18" s="221" t="str">
        <f>IF(Personalaufwendungsübersicht!I7&lt;&gt;"",Personalaufwendungsübersicht!I7,"")</f>
        <v/>
      </c>
      <c r="E18" s="221"/>
      <c r="F18" s="221"/>
      <c r="G18" s="27"/>
    </row>
    <row r="19" spans="1:11" ht="5.25" customHeight="1" x14ac:dyDescent="0.2">
      <c r="A19" s="14"/>
      <c r="B19" s="14"/>
      <c r="C19" s="27"/>
      <c r="D19" s="27"/>
      <c r="E19" s="27"/>
      <c r="F19" s="27"/>
      <c r="G19" s="27"/>
      <c r="H19" s="11"/>
      <c r="I19" s="11"/>
      <c r="J19" s="11"/>
    </row>
    <row r="20" spans="1:11" ht="15" x14ac:dyDescent="0.2">
      <c r="A20" s="190" t="s">
        <v>32</v>
      </c>
      <c r="B20" s="190"/>
      <c r="C20" s="191"/>
      <c r="D20" s="221" t="s">
        <v>13</v>
      </c>
      <c r="E20" s="221"/>
      <c r="F20" s="221"/>
      <c r="G20" s="27"/>
    </row>
    <row r="21" spans="1:11" ht="15" x14ac:dyDescent="0.2">
      <c r="A21" s="137"/>
      <c r="B21" s="137"/>
      <c r="C21" s="138"/>
      <c r="D21" s="138"/>
      <c r="E21" s="138"/>
      <c r="F21" s="138"/>
      <c r="G21" s="27"/>
      <c r="K21" s="50"/>
    </row>
    <row r="22" spans="1:11" x14ac:dyDescent="0.2">
      <c r="G22" s="11"/>
      <c r="K22" s="50"/>
    </row>
    <row r="23" spans="1:11" ht="30.75" customHeight="1" x14ac:dyDescent="0.2">
      <c r="A23" s="84" t="s">
        <v>30</v>
      </c>
      <c r="B23" s="85" t="s">
        <v>89</v>
      </c>
      <c r="C23" s="85" t="s">
        <v>36</v>
      </c>
      <c r="D23" s="140" t="s">
        <v>31</v>
      </c>
      <c r="E23" s="141"/>
      <c r="F23" s="141"/>
      <c r="G23" s="141"/>
      <c r="H23" s="141"/>
      <c r="I23" s="141"/>
      <c r="J23" s="141"/>
      <c r="K23" s="142"/>
    </row>
    <row r="24" spans="1:11" x14ac:dyDescent="0.2">
      <c r="A24" s="54" t="s">
        <v>29</v>
      </c>
      <c r="B24" s="54"/>
      <c r="C24" s="59"/>
      <c r="D24" s="216" t="s">
        <v>29</v>
      </c>
      <c r="E24" s="217"/>
      <c r="F24" s="217"/>
      <c r="G24" s="217"/>
      <c r="H24" s="217"/>
      <c r="I24" s="217"/>
      <c r="J24" s="217"/>
      <c r="K24" s="218"/>
    </row>
    <row r="25" spans="1:11" x14ac:dyDescent="0.2">
      <c r="A25" s="54"/>
      <c r="B25" s="54"/>
      <c r="C25" s="59"/>
      <c r="D25" s="216"/>
      <c r="E25" s="217"/>
      <c r="F25" s="217"/>
      <c r="G25" s="217"/>
      <c r="H25" s="217"/>
      <c r="I25" s="217"/>
      <c r="J25" s="217"/>
      <c r="K25" s="218"/>
    </row>
    <row r="26" spans="1:11" x14ac:dyDescent="0.2">
      <c r="A26" s="54"/>
      <c r="B26" s="54"/>
      <c r="C26" s="59"/>
      <c r="D26" s="216"/>
      <c r="E26" s="217"/>
      <c r="F26" s="217"/>
      <c r="G26" s="217"/>
      <c r="H26" s="217"/>
      <c r="I26" s="217"/>
      <c r="J26" s="217"/>
      <c r="K26" s="218"/>
    </row>
    <row r="27" spans="1:11" x14ac:dyDescent="0.2">
      <c r="A27" s="54"/>
      <c r="B27" s="54"/>
      <c r="C27" s="59"/>
      <c r="D27" s="216"/>
      <c r="E27" s="217"/>
      <c r="F27" s="217"/>
      <c r="G27" s="217"/>
      <c r="H27" s="217"/>
      <c r="I27" s="217"/>
      <c r="J27" s="217"/>
      <c r="K27" s="218"/>
    </row>
    <row r="28" spans="1:11" x14ac:dyDescent="0.2">
      <c r="A28" s="54"/>
      <c r="B28" s="54"/>
      <c r="C28" s="59"/>
      <c r="D28" s="216"/>
      <c r="E28" s="217"/>
      <c r="F28" s="217"/>
      <c r="G28" s="217"/>
      <c r="H28" s="217"/>
      <c r="I28" s="217"/>
      <c r="J28" s="217"/>
      <c r="K28" s="218"/>
    </row>
    <row r="29" spans="1:11" x14ac:dyDescent="0.2">
      <c r="A29" s="54"/>
      <c r="B29" s="54"/>
      <c r="C29" s="59"/>
      <c r="D29" s="216"/>
      <c r="E29" s="217"/>
      <c r="F29" s="217"/>
      <c r="G29" s="217"/>
      <c r="H29" s="217"/>
      <c r="I29" s="217"/>
      <c r="J29" s="217"/>
      <c r="K29" s="218"/>
    </row>
    <row r="30" spans="1:11" x14ac:dyDescent="0.2">
      <c r="A30" s="54"/>
      <c r="B30" s="54"/>
      <c r="C30" s="59"/>
      <c r="D30" s="216"/>
      <c r="E30" s="217"/>
      <c r="F30" s="217"/>
      <c r="G30" s="217"/>
      <c r="H30" s="217"/>
      <c r="I30" s="217"/>
      <c r="J30" s="217"/>
      <c r="K30" s="218"/>
    </row>
    <row r="31" spans="1:11" x14ac:dyDescent="0.2">
      <c r="A31" s="54"/>
      <c r="B31" s="54"/>
      <c r="C31" s="59"/>
      <c r="D31" s="216"/>
      <c r="E31" s="217"/>
      <c r="F31" s="217"/>
      <c r="G31" s="217"/>
      <c r="H31" s="217"/>
      <c r="I31" s="217"/>
      <c r="J31" s="217"/>
      <c r="K31" s="218"/>
    </row>
    <row r="32" spans="1:11" x14ac:dyDescent="0.2">
      <c r="A32" s="54" t="s">
        <v>29</v>
      </c>
      <c r="B32" s="54"/>
      <c r="C32" s="59"/>
      <c r="D32" s="216" t="s">
        <v>29</v>
      </c>
      <c r="E32" s="217"/>
      <c r="F32" s="217"/>
      <c r="G32" s="217"/>
      <c r="H32" s="217"/>
      <c r="I32" s="217"/>
      <c r="J32" s="217"/>
      <c r="K32" s="218"/>
    </row>
    <row r="33" spans="1:13" x14ac:dyDescent="0.2">
      <c r="A33" s="54" t="s">
        <v>29</v>
      </c>
      <c r="B33" s="54"/>
      <c r="C33" s="59"/>
      <c r="D33" s="216" t="s">
        <v>29</v>
      </c>
      <c r="E33" s="217"/>
      <c r="F33" s="217"/>
      <c r="G33" s="217"/>
      <c r="H33" s="217"/>
      <c r="I33" s="217"/>
      <c r="J33" s="217"/>
      <c r="K33" s="218"/>
    </row>
    <row r="34" spans="1:13" x14ac:dyDescent="0.2">
      <c r="A34" s="54"/>
      <c r="B34" s="54"/>
      <c r="C34" s="59"/>
      <c r="D34" s="216"/>
      <c r="E34" s="217"/>
      <c r="F34" s="217"/>
      <c r="G34" s="217"/>
      <c r="H34" s="217"/>
      <c r="I34" s="217"/>
      <c r="J34" s="217"/>
      <c r="K34" s="218"/>
    </row>
    <row r="35" spans="1:13" x14ac:dyDescent="0.2">
      <c r="A35" s="54"/>
      <c r="B35" s="54"/>
      <c r="C35" s="59"/>
      <c r="D35" s="216"/>
      <c r="E35" s="217"/>
      <c r="F35" s="217"/>
      <c r="G35" s="217"/>
      <c r="H35" s="217"/>
      <c r="I35" s="217"/>
      <c r="J35" s="217"/>
      <c r="K35" s="218"/>
      <c r="L35" s="239"/>
      <c r="M35" s="239"/>
    </row>
    <row r="36" spans="1:13" x14ac:dyDescent="0.2">
      <c r="A36" s="54"/>
      <c r="B36" s="54"/>
      <c r="C36" s="59"/>
      <c r="D36" s="216"/>
      <c r="E36" s="217"/>
      <c r="F36" s="217"/>
      <c r="G36" s="217"/>
      <c r="H36" s="217"/>
      <c r="I36" s="217"/>
      <c r="J36" s="217"/>
      <c r="K36" s="218"/>
    </row>
    <row r="37" spans="1:13" x14ac:dyDescent="0.2">
      <c r="A37" s="54"/>
      <c r="B37" s="54"/>
      <c r="C37" s="59"/>
      <c r="D37" s="216"/>
      <c r="E37" s="217"/>
      <c r="F37" s="217"/>
      <c r="G37" s="217"/>
      <c r="H37" s="217"/>
      <c r="I37" s="217"/>
      <c r="J37" s="217"/>
      <c r="K37" s="218"/>
    </row>
    <row r="38" spans="1:13" x14ac:dyDescent="0.2">
      <c r="A38" s="54"/>
      <c r="B38" s="54"/>
      <c r="C38" s="59"/>
      <c r="D38" s="216"/>
      <c r="E38" s="217"/>
      <c r="F38" s="217"/>
      <c r="G38" s="217"/>
      <c r="H38" s="217"/>
      <c r="I38" s="217"/>
      <c r="J38" s="217"/>
      <c r="K38" s="218"/>
    </row>
    <row r="39" spans="1:13" x14ac:dyDescent="0.2">
      <c r="A39" s="54"/>
      <c r="B39" s="54"/>
      <c r="C39" s="59"/>
      <c r="D39" s="216"/>
      <c r="E39" s="217"/>
      <c r="F39" s="217"/>
      <c r="G39" s="217"/>
      <c r="H39" s="217"/>
      <c r="I39" s="217"/>
      <c r="J39" s="217"/>
      <c r="K39" s="218"/>
    </row>
    <row r="40" spans="1:13" x14ac:dyDescent="0.2">
      <c r="A40" s="54"/>
      <c r="B40" s="54"/>
      <c r="C40" s="59"/>
      <c r="D40" s="216"/>
      <c r="E40" s="217"/>
      <c r="F40" s="217"/>
      <c r="G40" s="217"/>
      <c r="H40" s="217"/>
      <c r="I40" s="217"/>
      <c r="J40" s="217"/>
      <c r="K40" s="218"/>
    </row>
    <row r="41" spans="1:13" x14ac:dyDescent="0.2">
      <c r="A41" s="54"/>
      <c r="B41" s="54"/>
      <c r="C41" s="59"/>
      <c r="D41" s="216"/>
      <c r="E41" s="217"/>
      <c r="F41" s="217"/>
      <c r="G41" s="217"/>
      <c r="H41" s="217"/>
      <c r="I41" s="217"/>
      <c r="J41" s="217"/>
      <c r="K41" s="218"/>
    </row>
    <row r="42" spans="1:13" x14ac:dyDescent="0.2">
      <c r="A42" s="54"/>
      <c r="B42" s="54"/>
      <c r="C42" s="59"/>
      <c r="D42" s="216"/>
      <c r="E42" s="217"/>
      <c r="F42" s="217"/>
      <c r="G42" s="217"/>
      <c r="H42" s="217"/>
      <c r="I42" s="217"/>
      <c r="J42" s="217"/>
      <c r="K42" s="218"/>
    </row>
    <row r="43" spans="1:13" x14ac:dyDescent="0.2">
      <c r="A43" s="54" t="s">
        <v>29</v>
      </c>
      <c r="B43" s="54"/>
      <c r="C43" s="59"/>
      <c r="D43" s="216" t="s">
        <v>29</v>
      </c>
      <c r="E43" s="217"/>
      <c r="F43" s="217"/>
      <c r="G43" s="217"/>
      <c r="H43" s="217"/>
      <c r="I43" s="217"/>
      <c r="J43" s="217"/>
      <c r="K43" s="218"/>
    </row>
    <row r="44" spans="1:13" x14ac:dyDescent="0.2">
      <c r="A44" s="54" t="s">
        <v>29</v>
      </c>
      <c r="B44" s="54"/>
      <c r="C44" s="59"/>
      <c r="D44" s="216" t="s">
        <v>29</v>
      </c>
      <c r="E44" s="217"/>
      <c r="F44" s="217"/>
      <c r="G44" s="217"/>
      <c r="H44" s="217"/>
      <c r="I44" s="217"/>
      <c r="J44" s="217"/>
      <c r="K44" s="218"/>
    </row>
    <row r="45" spans="1:13" x14ac:dyDescent="0.2">
      <c r="A45" s="54" t="s">
        <v>29</v>
      </c>
      <c r="B45" s="54"/>
      <c r="C45" s="59"/>
      <c r="D45" s="216" t="s">
        <v>29</v>
      </c>
      <c r="E45" s="217"/>
      <c r="F45" s="217"/>
      <c r="G45" s="217"/>
      <c r="H45" s="217"/>
      <c r="I45" s="217"/>
      <c r="J45" s="217"/>
      <c r="K45" s="218"/>
    </row>
    <row r="46" spans="1:13" x14ac:dyDescent="0.2">
      <c r="A46" s="54"/>
      <c r="B46" s="54"/>
      <c r="C46" s="59"/>
      <c r="D46" s="216"/>
      <c r="E46" s="217"/>
      <c r="F46" s="217"/>
      <c r="G46" s="217"/>
      <c r="H46" s="217"/>
      <c r="I46" s="217"/>
      <c r="J46" s="217"/>
      <c r="K46" s="218"/>
    </row>
    <row r="47" spans="1:13" x14ac:dyDescent="0.2">
      <c r="A47" s="54"/>
      <c r="B47" s="54"/>
      <c r="C47" s="59"/>
      <c r="D47" s="216"/>
      <c r="E47" s="217"/>
      <c r="F47" s="217"/>
      <c r="G47" s="217"/>
      <c r="H47" s="217"/>
      <c r="I47" s="217"/>
      <c r="J47" s="217"/>
      <c r="K47" s="218"/>
    </row>
    <row r="48" spans="1:13" x14ac:dyDescent="0.2">
      <c r="A48" s="54"/>
      <c r="B48" s="54"/>
      <c r="C48" s="59"/>
      <c r="D48" s="216"/>
      <c r="E48" s="217"/>
      <c r="F48" s="217"/>
      <c r="G48" s="217"/>
      <c r="H48" s="217"/>
      <c r="I48" s="217"/>
      <c r="J48" s="217"/>
      <c r="K48" s="218"/>
    </row>
    <row r="49" spans="1:11" x14ac:dyDescent="0.2">
      <c r="A49" s="54"/>
      <c r="B49" s="54"/>
      <c r="C49" s="59"/>
      <c r="D49" s="216"/>
      <c r="E49" s="217"/>
      <c r="F49" s="217"/>
      <c r="G49" s="217"/>
      <c r="H49" s="217"/>
      <c r="I49" s="217"/>
      <c r="J49" s="217"/>
      <c r="K49" s="218"/>
    </row>
    <row r="50" spans="1:11" x14ac:dyDescent="0.2">
      <c r="A50" s="54"/>
      <c r="B50" s="54"/>
      <c r="C50" s="59"/>
      <c r="D50" s="216"/>
      <c r="E50" s="217"/>
      <c r="F50" s="217"/>
      <c r="G50" s="217"/>
      <c r="H50" s="217"/>
      <c r="I50" s="217"/>
      <c r="J50" s="217"/>
      <c r="K50" s="218"/>
    </row>
    <row r="51" spans="1:11" x14ac:dyDescent="0.2">
      <c r="A51" s="54"/>
      <c r="B51" s="54"/>
      <c r="C51" s="59"/>
      <c r="D51" s="216"/>
      <c r="E51" s="217"/>
      <c r="F51" s="217"/>
      <c r="G51" s="217"/>
      <c r="H51" s="217"/>
      <c r="I51" s="217"/>
      <c r="J51" s="217"/>
      <c r="K51" s="218"/>
    </row>
    <row r="52" spans="1:11" x14ac:dyDescent="0.2">
      <c r="A52" s="54"/>
      <c r="B52" s="54"/>
      <c r="C52" s="59"/>
      <c r="D52" s="216"/>
      <c r="E52" s="217"/>
      <c r="F52" s="217"/>
      <c r="G52" s="217"/>
      <c r="H52" s="217"/>
      <c r="I52" s="217"/>
      <c r="J52" s="217"/>
      <c r="K52" s="218"/>
    </row>
    <row r="53" spans="1:11" x14ac:dyDescent="0.2">
      <c r="A53" s="54"/>
      <c r="B53" s="54"/>
      <c r="C53" s="59"/>
      <c r="D53" s="216"/>
      <c r="E53" s="217"/>
      <c r="F53" s="217"/>
      <c r="G53" s="217"/>
      <c r="H53" s="217"/>
      <c r="I53" s="217"/>
      <c r="J53" s="217"/>
      <c r="K53" s="218"/>
    </row>
    <row r="54" spans="1:11" x14ac:dyDescent="0.2">
      <c r="A54" s="54"/>
      <c r="B54" s="54"/>
      <c r="C54" s="59"/>
      <c r="D54" s="216"/>
      <c r="E54" s="217"/>
      <c r="F54" s="217"/>
      <c r="G54" s="217"/>
      <c r="H54" s="217"/>
      <c r="I54" s="217"/>
      <c r="J54" s="217"/>
      <c r="K54" s="218"/>
    </row>
    <row r="55" spans="1:11" x14ac:dyDescent="0.2">
      <c r="A55" s="54"/>
      <c r="B55" s="54"/>
      <c r="C55" s="59"/>
      <c r="D55" s="216"/>
      <c r="E55" s="217"/>
      <c r="F55" s="217"/>
      <c r="G55" s="217"/>
      <c r="H55" s="217"/>
      <c r="I55" s="217"/>
      <c r="J55" s="217"/>
      <c r="K55" s="218"/>
    </row>
    <row r="56" spans="1:11" x14ac:dyDescent="0.2">
      <c r="A56" s="54"/>
      <c r="B56" s="54"/>
      <c r="C56" s="59"/>
      <c r="D56" s="216"/>
      <c r="E56" s="217"/>
      <c r="F56" s="217"/>
      <c r="G56" s="217"/>
      <c r="H56" s="217"/>
      <c r="I56" s="217"/>
      <c r="J56" s="217"/>
      <c r="K56" s="218"/>
    </row>
    <row r="57" spans="1:11" x14ac:dyDescent="0.2">
      <c r="A57" s="54"/>
      <c r="B57" s="54"/>
      <c r="C57" s="59"/>
      <c r="D57" s="216"/>
      <c r="E57" s="217"/>
      <c r="F57" s="217"/>
      <c r="G57" s="217"/>
      <c r="H57" s="217"/>
      <c r="I57" s="217"/>
      <c r="J57" s="217"/>
      <c r="K57" s="218"/>
    </row>
    <row r="58" spans="1:11" x14ac:dyDescent="0.2">
      <c r="A58" s="54" t="s">
        <v>29</v>
      </c>
      <c r="B58" s="54"/>
      <c r="C58" s="59"/>
      <c r="D58" s="216" t="s">
        <v>29</v>
      </c>
      <c r="E58" s="217"/>
      <c r="F58" s="217"/>
      <c r="G58" s="217"/>
      <c r="H58" s="217"/>
      <c r="I58" s="217"/>
      <c r="J58" s="217"/>
      <c r="K58" s="218"/>
    </row>
    <row r="59" spans="1:11" x14ac:dyDescent="0.2">
      <c r="A59" s="54" t="s">
        <v>29</v>
      </c>
      <c r="B59" s="54"/>
      <c r="C59" s="59"/>
      <c r="D59" s="216" t="s">
        <v>29</v>
      </c>
      <c r="E59" s="217"/>
      <c r="F59" s="217"/>
      <c r="G59" s="217"/>
      <c r="H59" s="217"/>
      <c r="I59" s="217"/>
      <c r="J59" s="217"/>
      <c r="K59" s="218"/>
    </row>
    <row r="60" spans="1:11" x14ac:dyDescent="0.2">
      <c r="A60" s="54" t="s">
        <v>29</v>
      </c>
      <c r="B60" s="54"/>
      <c r="C60" s="59"/>
      <c r="D60" s="216" t="s">
        <v>29</v>
      </c>
      <c r="E60" s="217"/>
      <c r="F60" s="217"/>
      <c r="G60" s="217"/>
      <c r="H60" s="217"/>
      <c r="I60" s="217"/>
      <c r="J60" s="217"/>
      <c r="K60" s="218"/>
    </row>
    <row r="61" spans="1:11" x14ac:dyDescent="0.2">
      <c r="A61" s="54" t="s">
        <v>29</v>
      </c>
      <c r="B61" s="54"/>
      <c r="C61" s="59"/>
      <c r="D61" s="216" t="s">
        <v>29</v>
      </c>
      <c r="E61" s="217"/>
      <c r="F61" s="217"/>
      <c r="G61" s="217"/>
      <c r="H61" s="217"/>
      <c r="I61" s="217"/>
      <c r="J61" s="217"/>
      <c r="K61" s="218"/>
    </row>
    <row r="62" spans="1:11" x14ac:dyDescent="0.2">
      <c r="A62" s="54" t="s">
        <v>29</v>
      </c>
      <c r="B62" s="54"/>
      <c r="C62" s="59"/>
      <c r="D62" s="216" t="s">
        <v>29</v>
      </c>
      <c r="E62" s="217"/>
      <c r="F62" s="217"/>
      <c r="G62" s="217"/>
      <c r="H62" s="217"/>
      <c r="I62" s="217"/>
      <c r="J62" s="217"/>
      <c r="K62" s="218"/>
    </row>
    <row r="63" spans="1:11" x14ac:dyDescent="0.2">
      <c r="A63" s="54" t="s">
        <v>29</v>
      </c>
      <c r="B63" s="54"/>
      <c r="C63" s="60"/>
      <c r="D63" s="216" t="s">
        <v>29</v>
      </c>
      <c r="E63" s="217"/>
      <c r="F63" s="217"/>
      <c r="G63" s="217"/>
      <c r="H63" s="217"/>
      <c r="I63" s="217"/>
      <c r="J63" s="217"/>
      <c r="K63" s="218"/>
    </row>
    <row r="64" spans="1:11" x14ac:dyDescent="0.2">
      <c r="A64" s="54"/>
      <c r="B64" s="54"/>
      <c r="C64" s="59"/>
      <c r="D64" s="216"/>
      <c r="E64" s="217"/>
      <c r="F64" s="217"/>
      <c r="G64" s="217"/>
      <c r="H64" s="217"/>
      <c r="I64" s="217"/>
      <c r="J64" s="217"/>
      <c r="K64" s="218"/>
    </row>
    <row r="65" spans="1:11" x14ac:dyDescent="0.2">
      <c r="A65" s="54" t="s">
        <v>29</v>
      </c>
      <c r="B65" s="54"/>
      <c r="C65" s="59"/>
      <c r="D65" s="216" t="s">
        <v>29</v>
      </c>
      <c r="E65" s="217"/>
      <c r="F65" s="217"/>
      <c r="G65" s="217"/>
      <c r="H65" s="217"/>
      <c r="I65" s="217"/>
      <c r="J65" s="217"/>
      <c r="K65" s="218"/>
    </row>
    <row r="66" spans="1:11" x14ac:dyDescent="0.2">
      <c r="A66" s="54" t="s">
        <v>29</v>
      </c>
      <c r="B66" s="54"/>
      <c r="C66" s="59"/>
      <c r="D66" s="216" t="s">
        <v>29</v>
      </c>
      <c r="E66" s="217"/>
      <c r="F66" s="217"/>
      <c r="G66" s="217"/>
      <c r="H66" s="217"/>
      <c r="I66" s="217"/>
      <c r="J66" s="217"/>
      <c r="K66" s="218"/>
    </row>
    <row r="67" spans="1:11" x14ac:dyDescent="0.2">
      <c r="A67" s="54" t="s">
        <v>29</v>
      </c>
      <c r="B67" s="54"/>
      <c r="C67" s="59"/>
      <c r="D67" s="216" t="s">
        <v>29</v>
      </c>
      <c r="E67" s="217"/>
      <c r="F67" s="217"/>
      <c r="G67" s="217"/>
      <c r="H67" s="217"/>
      <c r="I67" s="217"/>
      <c r="J67" s="217"/>
      <c r="K67" s="218"/>
    </row>
    <row r="68" spans="1:11" x14ac:dyDescent="0.2">
      <c r="A68" s="54"/>
      <c r="B68" s="54"/>
      <c r="C68" s="59"/>
      <c r="D68" s="216"/>
      <c r="E68" s="217"/>
      <c r="F68" s="217"/>
      <c r="G68" s="217"/>
      <c r="H68" s="217"/>
      <c r="I68" s="217"/>
      <c r="J68" s="217"/>
      <c r="K68" s="218"/>
    </row>
    <row r="69" spans="1:11" x14ac:dyDescent="0.2">
      <c r="A69" s="54"/>
      <c r="B69" s="54"/>
      <c r="C69" s="59"/>
      <c r="D69" s="216"/>
      <c r="E69" s="217"/>
      <c r="F69" s="217"/>
      <c r="G69" s="217"/>
      <c r="H69" s="217"/>
      <c r="I69" s="217"/>
      <c r="J69" s="217"/>
      <c r="K69" s="218"/>
    </row>
    <row r="70" spans="1:11" x14ac:dyDescent="0.2">
      <c r="A70" s="54"/>
      <c r="B70" s="54"/>
      <c r="C70" s="59"/>
      <c r="D70" s="216"/>
      <c r="E70" s="217"/>
      <c r="F70" s="217"/>
      <c r="G70" s="217"/>
      <c r="H70" s="217"/>
      <c r="I70" s="217"/>
      <c r="J70" s="217"/>
      <c r="K70" s="218"/>
    </row>
    <row r="71" spans="1:11" x14ac:dyDescent="0.2">
      <c r="A71" s="54"/>
      <c r="B71" s="54"/>
      <c r="C71" s="59"/>
      <c r="D71" s="216"/>
      <c r="E71" s="217"/>
      <c r="F71" s="217"/>
      <c r="G71" s="217"/>
      <c r="H71" s="217"/>
      <c r="I71" s="217"/>
      <c r="J71" s="217"/>
      <c r="K71" s="218"/>
    </row>
    <row r="72" spans="1:11" x14ac:dyDescent="0.2">
      <c r="A72" s="54"/>
      <c r="B72" s="54"/>
      <c r="C72" s="59"/>
      <c r="D72" s="216"/>
      <c r="E72" s="217"/>
      <c r="F72" s="217"/>
      <c r="G72" s="217"/>
      <c r="H72" s="217"/>
      <c r="I72" s="217"/>
      <c r="J72" s="217"/>
      <c r="K72" s="218"/>
    </row>
    <row r="73" spans="1:11" x14ac:dyDescent="0.2">
      <c r="A73" s="54"/>
      <c r="B73" s="54"/>
      <c r="C73" s="59"/>
      <c r="D73" s="216"/>
      <c r="E73" s="217"/>
      <c r="F73" s="217"/>
      <c r="G73" s="217"/>
      <c r="H73" s="217"/>
      <c r="I73" s="217"/>
      <c r="J73" s="217"/>
      <c r="K73" s="218"/>
    </row>
    <row r="74" spans="1:11" x14ac:dyDescent="0.2">
      <c r="A74" s="54"/>
      <c r="B74" s="54"/>
      <c r="C74" s="59"/>
      <c r="D74" s="216"/>
      <c r="E74" s="217"/>
      <c r="F74" s="217"/>
      <c r="G74" s="217"/>
      <c r="H74" s="217"/>
      <c r="I74" s="217"/>
      <c r="J74" s="217"/>
      <c r="K74" s="218"/>
    </row>
    <row r="75" spans="1:11" x14ac:dyDescent="0.2">
      <c r="A75" s="54"/>
      <c r="B75" s="54"/>
      <c r="C75" s="59"/>
      <c r="D75" s="216"/>
      <c r="E75" s="217"/>
      <c r="F75" s="217"/>
      <c r="G75" s="217"/>
      <c r="H75" s="217"/>
      <c r="I75" s="217"/>
      <c r="J75" s="217"/>
      <c r="K75" s="218"/>
    </row>
    <row r="76" spans="1:11" x14ac:dyDescent="0.2">
      <c r="A76" s="54"/>
      <c r="B76" s="54"/>
      <c r="C76" s="59"/>
      <c r="D76" s="216"/>
      <c r="E76" s="217"/>
      <c r="F76" s="217"/>
      <c r="G76" s="217"/>
      <c r="H76" s="217"/>
      <c r="I76" s="217"/>
      <c r="J76" s="217"/>
      <c r="K76" s="218"/>
    </row>
    <row r="77" spans="1:11" x14ac:dyDescent="0.2">
      <c r="A77" s="54"/>
      <c r="B77" s="54"/>
      <c r="C77" s="59"/>
      <c r="D77" s="216"/>
      <c r="E77" s="217"/>
      <c r="F77" s="217"/>
      <c r="G77" s="217"/>
      <c r="H77" s="217"/>
      <c r="I77" s="217"/>
      <c r="J77" s="217"/>
      <c r="K77" s="218"/>
    </row>
    <row r="78" spans="1:11" x14ac:dyDescent="0.2">
      <c r="A78" s="54"/>
      <c r="B78" s="54"/>
      <c r="C78" s="59"/>
      <c r="D78" s="216"/>
      <c r="E78" s="217"/>
      <c r="F78" s="217"/>
      <c r="G78" s="217"/>
      <c r="H78" s="217"/>
      <c r="I78" s="217"/>
      <c r="J78" s="217"/>
      <c r="K78" s="218"/>
    </row>
    <row r="79" spans="1:11" x14ac:dyDescent="0.2">
      <c r="A79" s="54"/>
      <c r="B79" s="54"/>
      <c r="C79" s="59"/>
      <c r="D79" s="216"/>
      <c r="E79" s="217"/>
      <c r="F79" s="217"/>
      <c r="G79" s="217"/>
      <c r="H79" s="217"/>
      <c r="I79" s="217"/>
      <c r="J79" s="217"/>
      <c r="K79" s="218"/>
    </row>
    <row r="80" spans="1:11" x14ac:dyDescent="0.2">
      <c r="A80" s="54" t="s">
        <v>29</v>
      </c>
      <c r="B80" s="54"/>
      <c r="C80" s="59"/>
      <c r="D80" s="216" t="s">
        <v>29</v>
      </c>
      <c r="E80" s="217"/>
      <c r="F80" s="217"/>
      <c r="G80" s="217"/>
      <c r="H80" s="217"/>
      <c r="I80" s="217"/>
      <c r="J80" s="217"/>
      <c r="K80" s="218"/>
    </row>
    <row r="81" spans="1:11" x14ac:dyDescent="0.2">
      <c r="A81" s="54" t="s">
        <v>29</v>
      </c>
      <c r="B81" s="54"/>
      <c r="C81" s="59"/>
      <c r="D81" s="216" t="s">
        <v>29</v>
      </c>
      <c r="E81" s="217"/>
      <c r="F81" s="217"/>
      <c r="G81" s="217"/>
      <c r="H81" s="217"/>
      <c r="I81" s="217"/>
      <c r="J81" s="217"/>
      <c r="K81" s="218"/>
    </row>
    <row r="82" spans="1:11" x14ac:dyDescent="0.2">
      <c r="A82" s="54" t="s">
        <v>29</v>
      </c>
      <c r="B82" s="54"/>
      <c r="C82" s="59"/>
      <c r="D82" s="216" t="s">
        <v>29</v>
      </c>
      <c r="E82" s="217"/>
      <c r="F82" s="217"/>
      <c r="G82" s="217"/>
      <c r="H82" s="217"/>
      <c r="I82" s="217"/>
      <c r="J82" s="217"/>
      <c r="K82" s="218"/>
    </row>
    <row r="83" spans="1:11" x14ac:dyDescent="0.2">
      <c r="A83" s="54" t="s">
        <v>29</v>
      </c>
      <c r="B83" s="54"/>
      <c r="C83" s="59"/>
      <c r="D83" s="216" t="s">
        <v>29</v>
      </c>
      <c r="E83" s="217"/>
      <c r="F83" s="217"/>
      <c r="G83" s="217"/>
      <c r="H83" s="217"/>
      <c r="I83" s="217"/>
      <c r="J83" s="217"/>
      <c r="K83" s="218"/>
    </row>
    <row r="84" spans="1:11" x14ac:dyDescent="0.2">
      <c r="A84" s="54" t="s">
        <v>29</v>
      </c>
      <c r="B84" s="54"/>
      <c r="C84" s="59"/>
      <c r="D84" s="216" t="s">
        <v>29</v>
      </c>
      <c r="E84" s="217"/>
      <c r="F84" s="217"/>
      <c r="G84" s="217"/>
      <c r="H84" s="217"/>
      <c r="I84" s="217"/>
      <c r="J84" s="217"/>
      <c r="K84" s="218"/>
    </row>
    <row r="85" spans="1:11" x14ac:dyDescent="0.2">
      <c r="A85" s="54" t="s">
        <v>29</v>
      </c>
      <c r="B85" s="54"/>
      <c r="C85" s="60"/>
      <c r="D85" s="216" t="s">
        <v>29</v>
      </c>
      <c r="E85" s="217"/>
      <c r="F85" s="217"/>
      <c r="G85" s="217"/>
      <c r="H85" s="217"/>
      <c r="I85" s="217"/>
      <c r="J85" s="217"/>
      <c r="K85" s="218"/>
    </row>
    <row r="86" spans="1:11" x14ac:dyDescent="0.2">
      <c r="A86" s="237" t="s">
        <v>90</v>
      </c>
      <c r="B86" s="238"/>
      <c r="C86" s="82">
        <f ca="1">SUMIF($B$24:$C$85,1,$C$24:$C$85)</f>
        <v>0</v>
      </c>
      <c r="D86" s="89">
        <f ca="1">C86*24</f>
        <v>0</v>
      </c>
      <c r="E86" s="90" t="s">
        <v>74</v>
      </c>
      <c r="F86" s="91"/>
      <c r="G86" s="91"/>
      <c r="H86" s="91"/>
      <c r="I86" s="91"/>
      <c r="J86" s="91"/>
      <c r="K86" s="92"/>
    </row>
    <row r="87" spans="1:11" ht="15" customHeight="1" x14ac:dyDescent="0.2">
      <c r="A87" s="237" t="s">
        <v>91</v>
      </c>
      <c r="B87" s="238"/>
      <c r="C87" s="82">
        <f ca="1">SUMIF($B$24:$C$85,2,$C$24:$C$85)</f>
        <v>0</v>
      </c>
      <c r="D87" s="89">
        <f ca="1">C87*24</f>
        <v>0</v>
      </c>
      <c r="E87" s="126" t="s">
        <v>95</v>
      </c>
      <c r="F87" s="94"/>
      <c r="G87" s="94"/>
      <c r="H87" s="94"/>
      <c r="I87" s="94"/>
      <c r="J87" s="94"/>
      <c r="K87" s="95"/>
    </row>
    <row r="88" spans="1:11" ht="15" customHeight="1" x14ac:dyDescent="0.2">
      <c r="A88" s="237" t="s">
        <v>92</v>
      </c>
      <c r="B88" s="238"/>
      <c r="C88" s="82">
        <f ca="1">SUMIF($B$24:$C$85,3,$C$24:$C$85)</f>
        <v>0</v>
      </c>
      <c r="D88" s="89">
        <f ca="1">C88*24</f>
        <v>0</v>
      </c>
      <c r="E88" s="93"/>
      <c r="F88" s="94"/>
      <c r="G88" s="94"/>
      <c r="H88" s="94"/>
      <c r="I88" s="94"/>
      <c r="J88" s="94"/>
      <c r="K88" s="95"/>
    </row>
    <row r="89" spans="1:11" ht="15" customHeight="1" x14ac:dyDescent="0.2">
      <c r="A89" s="237" t="s">
        <v>93</v>
      </c>
      <c r="B89" s="238"/>
      <c r="C89" s="82">
        <f ca="1">SUMIF($B$24:$C$85,4,$C$24:$C$85)</f>
        <v>0</v>
      </c>
      <c r="D89" s="89">
        <f ca="1">C89*24</f>
        <v>0</v>
      </c>
      <c r="E89" s="93"/>
      <c r="F89" s="94"/>
      <c r="G89" s="94"/>
      <c r="H89" s="94"/>
      <c r="I89" s="94"/>
      <c r="J89" s="94"/>
      <c r="K89" s="95"/>
    </row>
    <row r="90" spans="1:11" ht="15" customHeight="1" x14ac:dyDescent="0.2">
      <c r="A90" s="240" t="s">
        <v>94</v>
      </c>
      <c r="B90" s="241"/>
      <c r="C90" s="82">
        <f ca="1">SUMIF($B$24:$C$85,5,$C$24:$C$85)</f>
        <v>0</v>
      </c>
      <c r="D90" s="89">
        <f ca="1">C90*24</f>
        <v>0</v>
      </c>
      <c r="E90" s="96"/>
      <c r="F90" s="97"/>
      <c r="G90" s="97"/>
      <c r="H90" s="97"/>
      <c r="I90" s="97"/>
      <c r="J90" s="97"/>
      <c r="K90" s="98"/>
    </row>
    <row r="91" spans="1:11" ht="15" customHeight="1" x14ac:dyDescent="0.2">
      <c r="A91" s="56"/>
      <c r="B91" s="56"/>
      <c r="C91" s="51"/>
      <c r="E91" s="51"/>
      <c r="F91" s="51"/>
      <c r="G91" s="51"/>
      <c r="H91" s="51"/>
      <c r="I91" s="51"/>
      <c r="J91" s="51"/>
      <c r="K91" s="50"/>
    </row>
    <row r="92" spans="1:11" ht="12.75" customHeight="1" x14ac:dyDescent="0.2">
      <c r="A92" s="56"/>
      <c r="B92" s="56"/>
      <c r="K92" s="50"/>
    </row>
    <row r="93" spans="1:11" x14ac:dyDescent="0.2">
      <c r="A93" s="56"/>
      <c r="B93" s="56"/>
      <c r="K93" s="50"/>
    </row>
    <row r="95" spans="1:11" ht="15" customHeight="1" x14ac:dyDescent="0.2"/>
    <row r="96" spans="1:11" x14ac:dyDescent="0.2">
      <c r="A96" s="133"/>
      <c r="B96" s="133"/>
      <c r="C96" s="133"/>
      <c r="D96" s="133"/>
      <c r="E96" s="51"/>
      <c r="F96" s="51"/>
      <c r="G96" s="51"/>
    </row>
    <row r="97" spans="1:7" ht="15.75" customHeight="1" x14ac:dyDescent="0.2">
      <c r="A97" s="64"/>
      <c r="B97" s="64"/>
      <c r="C97" s="134"/>
      <c r="D97" s="224"/>
      <c r="E97" s="225"/>
      <c r="F97" s="225"/>
      <c r="G97" s="15"/>
    </row>
    <row r="98" spans="1:7" x14ac:dyDescent="0.2">
      <c r="A98" s="51"/>
      <c r="B98" s="51"/>
      <c r="C98" s="51"/>
      <c r="D98" s="51"/>
      <c r="E98" s="51"/>
      <c r="F98" s="51"/>
    </row>
    <row r="99" spans="1:7" ht="15" customHeight="1" x14ac:dyDescent="0.2">
      <c r="A99" s="51"/>
      <c r="B99" s="51"/>
      <c r="C99" s="51"/>
      <c r="D99" s="51"/>
      <c r="E99" s="51"/>
      <c r="F99" s="51"/>
    </row>
    <row r="100" spans="1:7" x14ac:dyDescent="0.2">
      <c r="A100" s="51"/>
      <c r="B100" s="51"/>
      <c r="C100" s="51"/>
      <c r="D100" s="51"/>
      <c r="E100" s="51"/>
      <c r="F100" s="51"/>
    </row>
    <row r="101" spans="1:7" ht="15" customHeight="1" x14ac:dyDescent="0.2">
      <c r="A101" s="51"/>
      <c r="B101" s="51"/>
      <c r="C101" s="51"/>
      <c r="D101" s="51"/>
      <c r="E101" s="51"/>
      <c r="F101" s="51"/>
    </row>
    <row r="102" spans="1:7" x14ac:dyDescent="0.2">
      <c r="A102" s="51"/>
      <c r="B102" s="51"/>
      <c r="C102" s="51"/>
      <c r="D102" s="51"/>
      <c r="E102" s="51"/>
      <c r="F102" s="51"/>
    </row>
    <row r="103" spans="1:7" ht="15" customHeight="1" x14ac:dyDescent="0.2">
      <c r="A103" s="133"/>
      <c r="B103" s="133"/>
      <c r="C103" s="133"/>
      <c r="D103" s="133"/>
      <c r="E103" s="51"/>
      <c r="F103" s="51"/>
      <c r="G103" s="51"/>
    </row>
    <row r="104" spans="1:7" x14ac:dyDescent="0.2">
      <c r="A104" s="64"/>
      <c r="B104" s="64"/>
      <c r="C104" s="134"/>
      <c r="D104" s="224"/>
      <c r="E104" s="225"/>
      <c r="F104" s="225"/>
      <c r="G104" s="15"/>
    </row>
    <row r="105" spans="1:7" x14ac:dyDescent="0.2">
      <c r="A105" s="51"/>
      <c r="B105" s="51"/>
      <c r="C105" s="51"/>
      <c r="D105" s="51"/>
      <c r="E105" s="51"/>
      <c r="F105" s="51"/>
    </row>
  </sheetData>
  <sheetProtection algorithmName="SHA-512" hashValue="AJXv4zRWfKOvivFW96FDtzY7xALoXYF6lyqECSW0aEDodH5yrbN1Nj+peUYnLfDbo7bNWQVYgnTrhi2f44wTQw==" saltValue="k6PyGTNF9Ap9vUCylm6Gpg==" spinCount="100000" sheet="1" formatRows="0" selectLockedCells="1" sort="0"/>
  <mergeCells count="93">
    <mergeCell ref="A88:B88"/>
    <mergeCell ref="A89:B89"/>
    <mergeCell ref="A90:B90"/>
    <mergeCell ref="D97:F97"/>
    <mergeCell ref="D104:F104"/>
    <mergeCell ref="A87:B87"/>
    <mergeCell ref="D76:K76"/>
    <mergeCell ref="D77:K77"/>
    <mergeCell ref="D78:K78"/>
    <mergeCell ref="D79:K79"/>
    <mergeCell ref="D80:K80"/>
    <mergeCell ref="D81:K81"/>
    <mergeCell ref="D82:K82"/>
    <mergeCell ref="D83:K83"/>
    <mergeCell ref="D84:K84"/>
    <mergeCell ref="D85:K85"/>
    <mergeCell ref="A86:B86"/>
    <mergeCell ref="D75:K75"/>
    <mergeCell ref="D64:K64"/>
    <mergeCell ref="D65:K65"/>
    <mergeCell ref="D66:K66"/>
    <mergeCell ref="D67:K67"/>
    <mergeCell ref="D68:K68"/>
    <mergeCell ref="D69:K69"/>
    <mergeCell ref="D70:K70"/>
    <mergeCell ref="D71:K71"/>
    <mergeCell ref="D72:K72"/>
    <mergeCell ref="D73:K73"/>
    <mergeCell ref="D74:K74"/>
    <mergeCell ref="D42:K42"/>
    <mergeCell ref="D32:K32"/>
    <mergeCell ref="D33:K33"/>
    <mergeCell ref="D34:K34"/>
    <mergeCell ref="D35:K35"/>
    <mergeCell ref="D37:K37"/>
    <mergeCell ref="D38:K38"/>
    <mergeCell ref="D39:K39"/>
    <mergeCell ref="D40:K40"/>
    <mergeCell ref="D41:K41"/>
    <mergeCell ref="L35:M35"/>
    <mergeCell ref="D36:K36"/>
    <mergeCell ref="D26:K26"/>
    <mergeCell ref="D27:K27"/>
    <mergeCell ref="D28:K28"/>
    <mergeCell ref="D29:K29"/>
    <mergeCell ref="D30:K30"/>
    <mergeCell ref="D31:K31"/>
    <mergeCell ref="D25:K25"/>
    <mergeCell ref="A15:C15"/>
    <mergeCell ref="D15:F15"/>
    <mergeCell ref="J15:K15"/>
    <mergeCell ref="A17:C17"/>
    <mergeCell ref="D17:F17"/>
    <mergeCell ref="J17:K17"/>
    <mergeCell ref="A18:C18"/>
    <mergeCell ref="D18:F18"/>
    <mergeCell ref="A20:C20"/>
    <mergeCell ref="D20:F20"/>
    <mergeCell ref="D24:K24"/>
    <mergeCell ref="A11:C11"/>
    <mergeCell ref="D11:F11"/>
    <mergeCell ref="J11:K11"/>
    <mergeCell ref="A13:C13"/>
    <mergeCell ref="D13:F13"/>
    <mergeCell ref="J13:K13"/>
    <mergeCell ref="A1:K1"/>
    <mergeCell ref="A5:J6"/>
    <mergeCell ref="K7:L7"/>
    <mergeCell ref="K8:L8"/>
    <mergeCell ref="A9:C9"/>
    <mergeCell ref="D9:F9"/>
    <mergeCell ref="J9:K9"/>
    <mergeCell ref="D43:K43"/>
    <mergeCell ref="D44:K44"/>
    <mergeCell ref="D45:K45"/>
    <mergeCell ref="D46:K46"/>
    <mergeCell ref="D47:K47"/>
    <mergeCell ref="D48:K48"/>
    <mergeCell ref="D49:K49"/>
    <mergeCell ref="D50:K50"/>
    <mergeCell ref="D51:K51"/>
    <mergeCell ref="D52:K52"/>
    <mergeCell ref="D53:K53"/>
    <mergeCell ref="D54:K54"/>
    <mergeCell ref="D55:K55"/>
    <mergeCell ref="D56:K56"/>
    <mergeCell ref="D57:K57"/>
    <mergeCell ref="D63:K63"/>
    <mergeCell ref="D58:K58"/>
    <mergeCell ref="D59:K59"/>
    <mergeCell ref="D60:K60"/>
    <mergeCell ref="D61:K61"/>
    <mergeCell ref="D62:K62"/>
  </mergeCells>
  <dataValidations disablePrompts="1" count="1">
    <dataValidation type="whole" allowBlank="1" showInputMessage="1" showErrorMessage="1" sqref="B24:B85">
      <formula1>1</formula1>
      <formula2>5</formula2>
    </dataValidation>
  </dataValidations>
  <pageMargins left="0.78740157480314965" right="0.39370078740157483" top="0.59055118110236227" bottom="0.39370078740157483" header="0.51181102362204722" footer="0.19685039370078741"/>
  <pageSetup paperSize="9" scale="65" orientation="portrait" r:id="rId1"/>
  <headerFooter alignWithMargins="0">
    <oddFooter>&amp;L&amp;8Stand:   27.02.2023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5"/>
  <sheetViews>
    <sheetView zoomScaleNormal="100" zoomScalePageLayoutView="55" workbookViewId="0">
      <selection activeCell="J11" sqref="J11:K11"/>
    </sheetView>
  </sheetViews>
  <sheetFormatPr defaultColWidth="11.42578125" defaultRowHeight="12.75" x14ac:dyDescent="0.2"/>
  <cols>
    <col min="1" max="1" width="11.42578125" style="7"/>
    <col min="2" max="2" width="9.85546875" style="7" customWidth="1"/>
    <col min="3" max="3" width="9.28515625" style="7" customWidth="1"/>
    <col min="4" max="5" width="11.42578125" style="7"/>
    <col min="6" max="6" width="13.5703125" style="7" customWidth="1"/>
    <col min="7" max="7" width="0.7109375" style="7" customWidth="1"/>
    <col min="8" max="8" width="25.7109375" style="7" customWidth="1"/>
    <col min="9" max="9" width="1" style="7" customWidth="1"/>
    <col min="10" max="10" width="9.85546875" style="7" customWidth="1"/>
    <col min="11" max="11" width="9.5703125" style="11" customWidth="1"/>
    <col min="12" max="12" width="0.140625" style="11" customWidth="1"/>
    <col min="13" max="16384" width="11.42578125" style="7"/>
  </cols>
  <sheetData>
    <row r="1" spans="1:16" s="41" customFormat="1" ht="21.75" x14ac:dyDescent="0.3">
      <c r="A1" s="223" t="str">
        <f>IF(Personalaufwendungsübersicht!A2 = "- bitte auswählen -","",Personalaufwendungsübersicht!A2)</f>
        <v>Brexit Anpassungsreserve (BAR)</v>
      </c>
      <c r="B1" s="223"/>
      <c r="C1" s="223"/>
      <c r="D1" s="223"/>
      <c r="E1" s="223"/>
      <c r="F1" s="223"/>
      <c r="G1" s="223"/>
      <c r="H1" s="223"/>
      <c r="I1" s="223"/>
      <c r="J1" s="223"/>
      <c r="K1" s="223"/>
      <c r="L1" s="40"/>
      <c r="M1" s="40"/>
      <c r="N1" s="40"/>
      <c r="O1" s="40"/>
      <c r="P1" s="40"/>
    </row>
    <row r="2" spans="1:16" s="1" customFormat="1" ht="23.25" x14ac:dyDescent="0.35">
      <c r="A2" s="2"/>
      <c r="B2" s="2"/>
      <c r="C2" s="2"/>
      <c r="D2" s="2"/>
      <c r="E2" s="2"/>
      <c r="F2" s="2"/>
      <c r="G2" s="4"/>
      <c r="H2" s="2"/>
      <c r="I2" s="2"/>
      <c r="J2" s="2"/>
      <c r="K2" s="4"/>
      <c r="L2" s="4"/>
      <c r="M2" s="2"/>
      <c r="N2" s="2"/>
      <c r="O2" s="2"/>
      <c r="P2" s="2"/>
    </row>
    <row r="3" spans="1:16" ht="24.75" customHeight="1" x14ac:dyDescent="0.3">
      <c r="A3" s="42"/>
      <c r="B3" s="42"/>
      <c r="C3" s="42"/>
      <c r="D3" s="42"/>
      <c r="F3" s="139"/>
      <c r="G3" s="6"/>
      <c r="H3" s="43" t="s">
        <v>112</v>
      </c>
      <c r="I3" s="143"/>
      <c r="J3" s="136" t="str">
        <f>Personalaufwendungsübersicht!J4</f>
        <v>20xx</v>
      </c>
      <c r="K3" s="45"/>
      <c r="L3" s="45"/>
    </row>
    <row r="4" spans="1:16" ht="9" customHeight="1" x14ac:dyDescent="0.3">
      <c r="A4" s="42"/>
      <c r="B4" s="42"/>
      <c r="C4" s="42"/>
      <c r="D4" s="42"/>
      <c r="F4" s="139"/>
      <c r="G4" s="6"/>
      <c r="H4" s="43"/>
      <c r="I4" s="143"/>
      <c r="J4" s="45"/>
      <c r="K4" s="45"/>
      <c r="L4" s="45"/>
    </row>
    <row r="5" spans="1:16" ht="25.5" customHeight="1" x14ac:dyDescent="0.2">
      <c r="A5" s="227" t="s">
        <v>129</v>
      </c>
      <c r="B5" s="227"/>
      <c r="C5" s="227"/>
      <c r="D5" s="227"/>
      <c r="E5" s="227"/>
      <c r="F5" s="227"/>
      <c r="G5" s="227"/>
      <c r="H5" s="227"/>
      <c r="I5" s="228"/>
      <c r="J5" s="228"/>
    </row>
    <row r="6" spans="1:16" ht="25.5" customHeight="1" x14ac:dyDescent="0.2">
      <c r="A6" s="229"/>
      <c r="B6" s="229"/>
      <c r="C6" s="229"/>
      <c r="D6" s="229"/>
      <c r="E6" s="229"/>
      <c r="F6" s="229"/>
      <c r="G6" s="229"/>
      <c r="H6" s="229"/>
      <c r="I6" s="228"/>
      <c r="J6" s="228"/>
    </row>
    <row r="7" spans="1:16" s="48" customFormat="1" ht="15.75" x14ac:dyDescent="0.25">
      <c r="A7" s="137"/>
      <c r="B7" s="137"/>
      <c r="C7" s="129"/>
      <c r="D7" s="132"/>
      <c r="E7" s="46"/>
      <c r="F7" s="46"/>
      <c r="G7" s="47"/>
      <c r="J7" s="7"/>
      <c r="K7" s="220"/>
      <c r="L7" s="220"/>
      <c r="M7" s="49"/>
    </row>
    <row r="8" spans="1:16" ht="15" customHeight="1" x14ac:dyDescent="0.25">
      <c r="A8" s="22"/>
      <c r="B8" s="22"/>
      <c r="C8" s="22"/>
      <c r="D8" s="22"/>
      <c r="E8" s="22"/>
      <c r="F8" s="22"/>
      <c r="G8" s="23"/>
      <c r="K8" s="219"/>
      <c r="L8" s="219"/>
      <c r="M8" s="29"/>
    </row>
    <row r="9" spans="1:16" ht="15.75" customHeight="1" x14ac:dyDescent="0.2">
      <c r="A9" s="190" t="s">
        <v>1</v>
      </c>
      <c r="B9" s="190"/>
      <c r="C9" s="191"/>
      <c r="D9" s="221" t="str">
        <f>IF(Personalaufwendungsübersicht!C11&lt;&gt;"",Personalaufwendungsübersicht!C11,"")</f>
        <v/>
      </c>
      <c r="E9" s="221"/>
      <c r="F9" s="221"/>
      <c r="G9" s="27"/>
      <c r="H9" s="125" t="s">
        <v>84</v>
      </c>
      <c r="J9" s="236"/>
      <c r="K9" s="236"/>
      <c r="L9" s="50"/>
      <c r="M9" s="51"/>
    </row>
    <row r="10" spans="1:16" s="11" customFormat="1" ht="5.25" customHeight="1" x14ac:dyDescent="0.2">
      <c r="A10" s="14"/>
      <c r="B10" s="14"/>
      <c r="C10" s="27"/>
      <c r="D10" s="27"/>
      <c r="E10" s="27"/>
      <c r="F10" s="27"/>
      <c r="G10" s="27"/>
      <c r="H10" s="81"/>
      <c r="K10" s="50"/>
      <c r="L10" s="50"/>
      <c r="M10" s="50"/>
    </row>
    <row r="11" spans="1:16" ht="14.25" customHeight="1" x14ac:dyDescent="0.2">
      <c r="A11" s="190" t="s">
        <v>82</v>
      </c>
      <c r="B11" s="190"/>
      <c r="C11" s="191"/>
      <c r="D11" s="222" t="str">
        <f>IF(Personalaufwendungsübersicht!C13&lt;&gt;"",Personalaufwendungsübersicht!C13,"")</f>
        <v/>
      </c>
      <c r="E11" s="222"/>
      <c r="F11" s="222"/>
      <c r="G11" s="52"/>
      <c r="H11" s="125" t="s">
        <v>85</v>
      </c>
      <c r="J11" s="236"/>
      <c r="K11" s="236"/>
    </row>
    <row r="12" spans="1:16" s="11" customFormat="1" ht="5.25" customHeight="1" x14ac:dyDescent="0.2">
      <c r="A12" s="14"/>
      <c r="B12" s="14"/>
      <c r="C12" s="27"/>
      <c r="D12" s="52"/>
      <c r="E12" s="52"/>
      <c r="F12" s="52"/>
      <c r="G12" s="52"/>
      <c r="H12" s="81"/>
    </row>
    <row r="13" spans="1:16" ht="14.25" customHeight="1" x14ac:dyDescent="0.2">
      <c r="A13" s="190" t="s">
        <v>83</v>
      </c>
      <c r="B13" s="190"/>
      <c r="C13" s="191"/>
      <c r="D13" s="221" t="str">
        <f>IF(Personalaufwendungsübersicht!C15&lt;&gt;"",Personalaufwendungsübersicht!C15,"")</f>
        <v/>
      </c>
      <c r="E13" s="221"/>
      <c r="F13" s="221"/>
      <c r="G13" s="27"/>
      <c r="H13" s="125" t="s">
        <v>86</v>
      </c>
      <c r="J13" s="236"/>
      <c r="K13" s="236"/>
    </row>
    <row r="14" spans="1:16" s="11" customFormat="1" ht="5.25" customHeight="1" x14ac:dyDescent="0.2">
      <c r="A14" s="14"/>
      <c r="B14" s="14"/>
      <c r="C14" s="27"/>
      <c r="D14" s="27"/>
      <c r="E14" s="27"/>
      <c r="F14" s="27"/>
      <c r="G14" s="27"/>
      <c r="H14" s="81"/>
    </row>
    <row r="15" spans="1:16" ht="14.25" customHeight="1" x14ac:dyDescent="0.2">
      <c r="A15" s="190"/>
      <c r="B15" s="190"/>
      <c r="C15" s="191"/>
      <c r="D15" s="176"/>
      <c r="E15" s="176"/>
      <c r="F15" s="176"/>
      <c r="G15" s="27"/>
      <c r="H15" s="125" t="s">
        <v>87</v>
      </c>
      <c r="J15" s="236"/>
      <c r="K15" s="236"/>
    </row>
    <row r="16" spans="1:16" s="11" customFormat="1" ht="5.25" customHeight="1" x14ac:dyDescent="0.2">
      <c r="A16" s="14"/>
      <c r="B16" s="14"/>
      <c r="C16" s="27"/>
      <c r="D16" s="27"/>
      <c r="E16" s="27"/>
      <c r="F16" s="27"/>
      <c r="G16" s="27"/>
      <c r="H16" s="81"/>
    </row>
    <row r="17" spans="1:11" ht="14.25" customHeight="1" x14ac:dyDescent="0.2">
      <c r="A17" s="190"/>
      <c r="B17" s="190"/>
      <c r="C17" s="191"/>
      <c r="D17" s="191"/>
      <c r="E17" s="191"/>
      <c r="F17" s="191"/>
      <c r="G17" s="27"/>
      <c r="H17" s="125" t="s">
        <v>88</v>
      </c>
      <c r="J17" s="236"/>
      <c r="K17" s="236"/>
    </row>
    <row r="18" spans="1:11" ht="15" x14ac:dyDescent="0.2">
      <c r="A18" s="190" t="s">
        <v>114</v>
      </c>
      <c r="B18" s="190"/>
      <c r="C18" s="191"/>
      <c r="D18" s="221" t="str">
        <f>IF(Personalaufwendungsübersicht!I7&lt;&gt;"",Personalaufwendungsübersicht!I7,"")</f>
        <v/>
      </c>
      <c r="E18" s="221"/>
      <c r="F18" s="221"/>
      <c r="G18" s="27"/>
    </row>
    <row r="19" spans="1:11" ht="5.25" customHeight="1" x14ac:dyDescent="0.2">
      <c r="A19" s="14"/>
      <c r="B19" s="14"/>
      <c r="C19" s="27"/>
      <c r="D19" s="27"/>
      <c r="E19" s="27"/>
      <c r="F19" s="27"/>
      <c r="G19" s="27"/>
      <c r="H19" s="11"/>
      <c r="I19" s="11"/>
      <c r="J19" s="11"/>
    </row>
    <row r="20" spans="1:11" ht="15" x14ac:dyDescent="0.2">
      <c r="A20" s="190" t="s">
        <v>32</v>
      </c>
      <c r="B20" s="190"/>
      <c r="C20" s="191"/>
      <c r="D20" s="221" t="s">
        <v>14</v>
      </c>
      <c r="E20" s="221"/>
      <c r="F20" s="221"/>
      <c r="G20" s="27"/>
    </row>
    <row r="21" spans="1:11" ht="15" x14ac:dyDescent="0.2">
      <c r="A21" s="137"/>
      <c r="B21" s="137"/>
      <c r="C21" s="138"/>
      <c r="D21" s="138"/>
      <c r="E21" s="138"/>
      <c r="F21" s="138"/>
      <c r="G21" s="27"/>
      <c r="K21" s="50"/>
    </row>
    <row r="22" spans="1:11" x14ac:dyDescent="0.2">
      <c r="G22" s="11"/>
      <c r="K22" s="50"/>
    </row>
    <row r="23" spans="1:11" ht="29.25" customHeight="1" x14ac:dyDescent="0.2">
      <c r="A23" s="84" t="s">
        <v>30</v>
      </c>
      <c r="B23" s="85" t="s">
        <v>89</v>
      </c>
      <c r="C23" s="85" t="s">
        <v>36</v>
      </c>
      <c r="D23" s="140" t="s">
        <v>31</v>
      </c>
      <c r="E23" s="141"/>
      <c r="F23" s="141"/>
      <c r="G23" s="141"/>
      <c r="H23" s="141"/>
      <c r="I23" s="141"/>
      <c r="J23" s="141"/>
      <c r="K23" s="142"/>
    </row>
    <row r="24" spans="1:11" x14ac:dyDescent="0.2">
      <c r="A24" s="54" t="s">
        <v>29</v>
      </c>
      <c r="B24" s="54"/>
      <c r="C24" s="59"/>
      <c r="D24" s="216" t="s">
        <v>29</v>
      </c>
      <c r="E24" s="217"/>
      <c r="F24" s="217"/>
      <c r="G24" s="217"/>
      <c r="H24" s="217"/>
      <c r="I24" s="217"/>
      <c r="J24" s="217"/>
      <c r="K24" s="218"/>
    </row>
    <row r="25" spans="1:11" x14ac:dyDescent="0.2">
      <c r="A25" s="54"/>
      <c r="B25" s="54"/>
      <c r="C25" s="59"/>
      <c r="D25" s="216"/>
      <c r="E25" s="217"/>
      <c r="F25" s="217"/>
      <c r="G25" s="217"/>
      <c r="H25" s="217"/>
      <c r="I25" s="217"/>
      <c r="J25" s="217"/>
      <c r="K25" s="218"/>
    </row>
    <row r="26" spans="1:11" x14ac:dyDescent="0.2">
      <c r="A26" s="54"/>
      <c r="B26" s="54"/>
      <c r="C26" s="59"/>
      <c r="D26" s="216"/>
      <c r="E26" s="217"/>
      <c r="F26" s="217"/>
      <c r="G26" s="217"/>
      <c r="H26" s="217"/>
      <c r="I26" s="217"/>
      <c r="J26" s="217"/>
      <c r="K26" s="218"/>
    </row>
    <row r="27" spans="1:11" x14ac:dyDescent="0.2">
      <c r="A27" s="54"/>
      <c r="B27" s="54"/>
      <c r="C27" s="59"/>
      <c r="D27" s="216"/>
      <c r="E27" s="217"/>
      <c r="F27" s="217"/>
      <c r="G27" s="217"/>
      <c r="H27" s="217"/>
      <c r="I27" s="217"/>
      <c r="J27" s="217"/>
      <c r="K27" s="218"/>
    </row>
    <row r="28" spans="1:11" x14ac:dyDescent="0.2">
      <c r="A28" s="54"/>
      <c r="B28" s="54"/>
      <c r="C28" s="59"/>
      <c r="D28" s="216"/>
      <c r="E28" s="217"/>
      <c r="F28" s="217"/>
      <c r="G28" s="217"/>
      <c r="H28" s="217"/>
      <c r="I28" s="217"/>
      <c r="J28" s="217"/>
      <c r="K28" s="218"/>
    </row>
    <row r="29" spans="1:11" x14ac:dyDescent="0.2">
      <c r="A29" s="54"/>
      <c r="B29" s="54"/>
      <c r="C29" s="59"/>
      <c r="D29" s="216"/>
      <c r="E29" s="217"/>
      <c r="F29" s="217"/>
      <c r="G29" s="217"/>
      <c r="H29" s="217"/>
      <c r="I29" s="217"/>
      <c r="J29" s="217"/>
      <c r="K29" s="218"/>
    </row>
    <row r="30" spans="1:11" x14ac:dyDescent="0.2">
      <c r="A30" s="54"/>
      <c r="B30" s="54"/>
      <c r="C30" s="59"/>
      <c r="D30" s="216"/>
      <c r="E30" s="217"/>
      <c r="F30" s="217"/>
      <c r="G30" s="217"/>
      <c r="H30" s="217"/>
      <c r="I30" s="217"/>
      <c r="J30" s="217"/>
      <c r="K30" s="218"/>
    </row>
    <row r="31" spans="1:11" x14ac:dyDescent="0.2">
      <c r="A31" s="54"/>
      <c r="B31" s="54"/>
      <c r="C31" s="59"/>
      <c r="D31" s="216"/>
      <c r="E31" s="217"/>
      <c r="F31" s="217"/>
      <c r="G31" s="217"/>
      <c r="H31" s="217"/>
      <c r="I31" s="217"/>
      <c r="J31" s="217"/>
      <c r="K31" s="218"/>
    </row>
    <row r="32" spans="1:11" x14ac:dyDescent="0.2">
      <c r="A32" s="54" t="s">
        <v>29</v>
      </c>
      <c r="B32" s="54"/>
      <c r="C32" s="59"/>
      <c r="D32" s="216" t="s">
        <v>29</v>
      </c>
      <c r="E32" s="217"/>
      <c r="F32" s="217"/>
      <c r="G32" s="217"/>
      <c r="H32" s="217"/>
      <c r="I32" s="217"/>
      <c r="J32" s="217"/>
      <c r="K32" s="218"/>
    </row>
    <row r="33" spans="1:13" x14ac:dyDescent="0.2">
      <c r="A33" s="54" t="s">
        <v>29</v>
      </c>
      <c r="B33" s="54"/>
      <c r="C33" s="59"/>
      <c r="D33" s="216" t="s">
        <v>29</v>
      </c>
      <c r="E33" s="217"/>
      <c r="F33" s="217"/>
      <c r="G33" s="217"/>
      <c r="H33" s="217"/>
      <c r="I33" s="217"/>
      <c r="J33" s="217"/>
      <c r="K33" s="218"/>
    </row>
    <row r="34" spans="1:13" x14ac:dyDescent="0.2">
      <c r="A34" s="54"/>
      <c r="B34" s="54"/>
      <c r="C34" s="59"/>
      <c r="D34" s="216"/>
      <c r="E34" s="217"/>
      <c r="F34" s="217"/>
      <c r="G34" s="217"/>
      <c r="H34" s="217"/>
      <c r="I34" s="217"/>
      <c r="J34" s="217"/>
      <c r="K34" s="218"/>
    </row>
    <row r="35" spans="1:13" x14ac:dyDescent="0.2">
      <c r="A35" s="54"/>
      <c r="B35" s="54"/>
      <c r="C35" s="59"/>
      <c r="D35" s="216"/>
      <c r="E35" s="217"/>
      <c r="F35" s="217"/>
      <c r="G35" s="217"/>
      <c r="H35" s="217"/>
      <c r="I35" s="217"/>
      <c r="J35" s="217"/>
      <c r="K35" s="218"/>
      <c r="L35" s="239"/>
      <c r="M35" s="239"/>
    </row>
    <row r="36" spans="1:13" x14ac:dyDescent="0.2">
      <c r="A36" s="54"/>
      <c r="B36" s="54"/>
      <c r="C36" s="59"/>
      <c r="D36" s="216"/>
      <c r="E36" s="217"/>
      <c r="F36" s="217"/>
      <c r="G36" s="217"/>
      <c r="H36" s="217"/>
      <c r="I36" s="217"/>
      <c r="J36" s="217"/>
      <c r="K36" s="218"/>
    </row>
    <row r="37" spans="1:13" x14ac:dyDescent="0.2">
      <c r="A37" s="54"/>
      <c r="B37" s="54"/>
      <c r="C37" s="59"/>
      <c r="D37" s="216"/>
      <c r="E37" s="217"/>
      <c r="F37" s="217"/>
      <c r="G37" s="217"/>
      <c r="H37" s="217"/>
      <c r="I37" s="217"/>
      <c r="J37" s="217"/>
      <c r="K37" s="218"/>
    </row>
    <row r="38" spans="1:13" x14ac:dyDescent="0.2">
      <c r="A38" s="54"/>
      <c r="B38" s="54"/>
      <c r="C38" s="59"/>
      <c r="D38" s="216"/>
      <c r="E38" s="217"/>
      <c r="F38" s="217"/>
      <c r="G38" s="217"/>
      <c r="H38" s="217"/>
      <c r="I38" s="217"/>
      <c r="J38" s="217"/>
      <c r="K38" s="218"/>
    </row>
    <row r="39" spans="1:13" x14ac:dyDescent="0.2">
      <c r="A39" s="54"/>
      <c r="B39" s="54"/>
      <c r="C39" s="59"/>
      <c r="D39" s="216"/>
      <c r="E39" s="217"/>
      <c r="F39" s="217"/>
      <c r="G39" s="217"/>
      <c r="H39" s="217"/>
      <c r="I39" s="217"/>
      <c r="J39" s="217"/>
      <c r="K39" s="218"/>
    </row>
    <row r="40" spans="1:13" x14ac:dyDescent="0.2">
      <c r="A40" s="54"/>
      <c r="B40" s="54"/>
      <c r="C40" s="59"/>
      <c r="D40" s="216"/>
      <c r="E40" s="217"/>
      <c r="F40" s="217"/>
      <c r="G40" s="217"/>
      <c r="H40" s="217"/>
      <c r="I40" s="217"/>
      <c r="J40" s="217"/>
      <c r="K40" s="218"/>
    </row>
    <row r="41" spans="1:13" x14ac:dyDescent="0.2">
      <c r="A41" s="54"/>
      <c r="B41" s="54"/>
      <c r="C41" s="59"/>
      <c r="D41" s="216"/>
      <c r="E41" s="217"/>
      <c r="F41" s="217"/>
      <c r="G41" s="217"/>
      <c r="H41" s="217"/>
      <c r="I41" s="217"/>
      <c r="J41" s="217"/>
      <c r="K41" s="218"/>
    </row>
    <row r="42" spans="1:13" x14ac:dyDescent="0.2">
      <c r="A42" s="54"/>
      <c r="B42" s="54"/>
      <c r="C42" s="59"/>
      <c r="D42" s="216"/>
      <c r="E42" s="217"/>
      <c r="F42" s="217"/>
      <c r="G42" s="217"/>
      <c r="H42" s="217"/>
      <c r="I42" s="217"/>
      <c r="J42" s="217"/>
      <c r="K42" s="218"/>
    </row>
    <row r="43" spans="1:13" x14ac:dyDescent="0.2">
      <c r="A43" s="54" t="s">
        <v>29</v>
      </c>
      <c r="B43" s="54"/>
      <c r="C43" s="59"/>
      <c r="D43" s="216" t="s">
        <v>29</v>
      </c>
      <c r="E43" s="217"/>
      <c r="F43" s="217"/>
      <c r="G43" s="217"/>
      <c r="H43" s="217"/>
      <c r="I43" s="217"/>
      <c r="J43" s="217"/>
      <c r="K43" s="218"/>
    </row>
    <row r="44" spans="1:13" x14ac:dyDescent="0.2">
      <c r="A44" s="54" t="s">
        <v>29</v>
      </c>
      <c r="B44" s="54"/>
      <c r="C44" s="59"/>
      <c r="D44" s="216" t="s">
        <v>29</v>
      </c>
      <c r="E44" s="217"/>
      <c r="F44" s="217"/>
      <c r="G44" s="217"/>
      <c r="H44" s="217"/>
      <c r="I44" s="217"/>
      <c r="J44" s="217"/>
      <c r="K44" s="218"/>
    </row>
    <row r="45" spans="1:13" x14ac:dyDescent="0.2">
      <c r="A45" s="54" t="s">
        <v>29</v>
      </c>
      <c r="B45" s="54"/>
      <c r="C45" s="59"/>
      <c r="D45" s="216" t="s">
        <v>29</v>
      </c>
      <c r="E45" s="217"/>
      <c r="F45" s="217"/>
      <c r="G45" s="217"/>
      <c r="H45" s="217"/>
      <c r="I45" s="217"/>
      <c r="J45" s="217"/>
      <c r="K45" s="218"/>
    </row>
    <row r="46" spans="1:13" x14ac:dyDescent="0.2">
      <c r="A46" s="54"/>
      <c r="B46" s="54"/>
      <c r="C46" s="59"/>
      <c r="D46" s="216"/>
      <c r="E46" s="217"/>
      <c r="F46" s="217"/>
      <c r="G46" s="217"/>
      <c r="H46" s="217"/>
      <c r="I46" s="217"/>
      <c r="J46" s="217"/>
      <c r="K46" s="218"/>
    </row>
    <row r="47" spans="1:13" x14ac:dyDescent="0.2">
      <c r="A47" s="54"/>
      <c r="B47" s="54"/>
      <c r="C47" s="59"/>
      <c r="D47" s="216"/>
      <c r="E47" s="217"/>
      <c r="F47" s="217"/>
      <c r="G47" s="217"/>
      <c r="H47" s="217"/>
      <c r="I47" s="217"/>
      <c r="J47" s="217"/>
      <c r="K47" s="218"/>
    </row>
    <row r="48" spans="1:13" x14ac:dyDescent="0.2">
      <c r="A48" s="54"/>
      <c r="B48" s="54"/>
      <c r="C48" s="59"/>
      <c r="D48" s="216"/>
      <c r="E48" s="217"/>
      <c r="F48" s="217"/>
      <c r="G48" s="217"/>
      <c r="H48" s="217"/>
      <c r="I48" s="217"/>
      <c r="J48" s="217"/>
      <c r="K48" s="218"/>
    </row>
    <row r="49" spans="1:11" x14ac:dyDescent="0.2">
      <c r="A49" s="54"/>
      <c r="B49" s="54"/>
      <c r="C49" s="59"/>
      <c r="D49" s="216"/>
      <c r="E49" s="217"/>
      <c r="F49" s="217"/>
      <c r="G49" s="217"/>
      <c r="H49" s="217"/>
      <c r="I49" s="217"/>
      <c r="J49" s="217"/>
      <c r="K49" s="218"/>
    </row>
    <row r="50" spans="1:11" x14ac:dyDescent="0.2">
      <c r="A50" s="54"/>
      <c r="B50" s="54"/>
      <c r="C50" s="59"/>
      <c r="D50" s="216"/>
      <c r="E50" s="217"/>
      <c r="F50" s="217"/>
      <c r="G50" s="217"/>
      <c r="H50" s="217"/>
      <c r="I50" s="217"/>
      <c r="J50" s="217"/>
      <c r="K50" s="218"/>
    </row>
    <row r="51" spans="1:11" x14ac:dyDescent="0.2">
      <c r="A51" s="54"/>
      <c r="B51" s="54"/>
      <c r="C51" s="59"/>
      <c r="D51" s="216"/>
      <c r="E51" s="217"/>
      <c r="F51" s="217"/>
      <c r="G51" s="217"/>
      <c r="H51" s="217"/>
      <c r="I51" s="217"/>
      <c r="J51" s="217"/>
      <c r="K51" s="218"/>
    </row>
    <row r="52" spans="1:11" x14ac:dyDescent="0.2">
      <c r="A52" s="54"/>
      <c r="B52" s="54"/>
      <c r="C52" s="59"/>
      <c r="D52" s="216"/>
      <c r="E52" s="217"/>
      <c r="F52" s="217"/>
      <c r="G52" s="217"/>
      <c r="H52" s="217"/>
      <c r="I52" s="217"/>
      <c r="J52" s="217"/>
      <c r="K52" s="218"/>
    </row>
    <row r="53" spans="1:11" x14ac:dyDescent="0.2">
      <c r="A53" s="54"/>
      <c r="B53" s="54"/>
      <c r="C53" s="59"/>
      <c r="D53" s="216"/>
      <c r="E53" s="217"/>
      <c r="F53" s="217"/>
      <c r="G53" s="217"/>
      <c r="H53" s="217"/>
      <c r="I53" s="217"/>
      <c r="J53" s="217"/>
      <c r="K53" s="218"/>
    </row>
    <row r="54" spans="1:11" x14ac:dyDescent="0.2">
      <c r="A54" s="54"/>
      <c r="B54" s="54"/>
      <c r="C54" s="59"/>
      <c r="D54" s="216"/>
      <c r="E54" s="217"/>
      <c r="F54" s="217"/>
      <c r="G54" s="217"/>
      <c r="H54" s="217"/>
      <c r="I54" s="217"/>
      <c r="J54" s="217"/>
      <c r="K54" s="218"/>
    </row>
    <row r="55" spans="1:11" x14ac:dyDescent="0.2">
      <c r="A55" s="54"/>
      <c r="B55" s="54"/>
      <c r="C55" s="59"/>
      <c r="D55" s="216"/>
      <c r="E55" s="217"/>
      <c r="F55" s="217"/>
      <c r="G55" s="217"/>
      <c r="H55" s="217"/>
      <c r="I55" s="217"/>
      <c r="J55" s="217"/>
      <c r="K55" s="218"/>
    </row>
    <row r="56" spans="1:11" x14ac:dyDescent="0.2">
      <c r="A56" s="54"/>
      <c r="B56" s="54"/>
      <c r="C56" s="59"/>
      <c r="D56" s="216"/>
      <c r="E56" s="217"/>
      <c r="F56" s="217"/>
      <c r="G56" s="217"/>
      <c r="H56" s="217"/>
      <c r="I56" s="217"/>
      <c r="J56" s="217"/>
      <c r="K56" s="218"/>
    </row>
    <row r="57" spans="1:11" x14ac:dyDescent="0.2">
      <c r="A57" s="54"/>
      <c r="B57" s="54"/>
      <c r="C57" s="59"/>
      <c r="D57" s="216"/>
      <c r="E57" s="217"/>
      <c r="F57" s="217"/>
      <c r="G57" s="217"/>
      <c r="H57" s="217"/>
      <c r="I57" s="217"/>
      <c r="J57" s="217"/>
      <c r="K57" s="218"/>
    </row>
    <row r="58" spans="1:11" x14ac:dyDescent="0.2">
      <c r="A58" s="54" t="s">
        <v>29</v>
      </c>
      <c r="B58" s="54"/>
      <c r="C58" s="59"/>
      <c r="D58" s="216" t="s">
        <v>29</v>
      </c>
      <c r="E58" s="217"/>
      <c r="F58" s="217"/>
      <c r="G58" s="217"/>
      <c r="H58" s="217"/>
      <c r="I58" s="217"/>
      <c r="J58" s="217"/>
      <c r="K58" s="218"/>
    </row>
    <row r="59" spans="1:11" x14ac:dyDescent="0.2">
      <c r="A59" s="54" t="s">
        <v>29</v>
      </c>
      <c r="B59" s="54"/>
      <c r="C59" s="59"/>
      <c r="D59" s="216" t="s">
        <v>29</v>
      </c>
      <c r="E59" s="217"/>
      <c r="F59" s="217"/>
      <c r="G59" s="217"/>
      <c r="H59" s="217"/>
      <c r="I59" s="217"/>
      <c r="J59" s="217"/>
      <c r="K59" s="218"/>
    </row>
    <row r="60" spans="1:11" x14ac:dyDescent="0.2">
      <c r="A60" s="54" t="s">
        <v>29</v>
      </c>
      <c r="B60" s="54"/>
      <c r="C60" s="59"/>
      <c r="D60" s="216" t="s">
        <v>29</v>
      </c>
      <c r="E60" s="217"/>
      <c r="F60" s="217"/>
      <c r="G60" s="217"/>
      <c r="H60" s="217"/>
      <c r="I60" s="217"/>
      <c r="J60" s="217"/>
      <c r="K60" s="218"/>
    </row>
    <row r="61" spans="1:11" x14ac:dyDescent="0.2">
      <c r="A61" s="54" t="s">
        <v>29</v>
      </c>
      <c r="B61" s="54"/>
      <c r="C61" s="59"/>
      <c r="D61" s="216" t="s">
        <v>29</v>
      </c>
      <c r="E61" s="217"/>
      <c r="F61" s="217"/>
      <c r="G61" s="217"/>
      <c r="H61" s="217"/>
      <c r="I61" s="217"/>
      <c r="J61" s="217"/>
      <c r="K61" s="218"/>
    </row>
    <row r="62" spans="1:11" x14ac:dyDescent="0.2">
      <c r="A62" s="54" t="s">
        <v>29</v>
      </c>
      <c r="B62" s="54"/>
      <c r="C62" s="59"/>
      <c r="D62" s="216" t="s">
        <v>29</v>
      </c>
      <c r="E62" s="217"/>
      <c r="F62" s="217"/>
      <c r="G62" s="217"/>
      <c r="H62" s="217"/>
      <c r="I62" s="217"/>
      <c r="J62" s="217"/>
      <c r="K62" s="218"/>
    </row>
    <row r="63" spans="1:11" x14ac:dyDescent="0.2">
      <c r="A63" s="54" t="s">
        <v>29</v>
      </c>
      <c r="B63" s="54"/>
      <c r="C63" s="60"/>
      <c r="D63" s="216" t="s">
        <v>29</v>
      </c>
      <c r="E63" s="217"/>
      <c r="F63" s="217"/>
      <c r="G63" s="217"/>
      <c r="H63" s="217"/>
      <c r="I63" s="217"/>
      <c r="J63" s="217"/>
      <c r="K63" s="218"/>
    </row>
    <row r="64" spans="1:11" x14ac:dyDescent="0.2">
      <c r="A64" s="54"/>
      <c r="B64" s="54"/>
      <c r="C64" s="59"/>
      <c r="D64" s="216"/>
      <c r="E64" s="217"/>
      <c r="F64" s="217"/>
      <c r="G64" s="217"/>
      <c r="H64" s="217"/>
      <c r="I64" s="217"/>
      <c r="J64" s="217"/>
      <c r="K64" s="218"/>
    </row>
    <row r="65" spans="1:11" x14ac:dyDescent="0.2">
      <c r="A65" s="54" t="s">
        <v>29</v>
      </c>
      <c r="B65" s="54"/>
      <c r="C65" s="59"/>
      <c r="D65" s="216" t="s">
        <v>29</v>
      </c>
      <c r="E65" s="217"/>
      <c r="F65" s="217"/>
      <c r="G65" s="217"/>
      <c r="H65" s="217"/>
      <c r="I65" s="217"/>
      <c r="J65" s="217"/>
      <c r="K65" s="218"/>
    </row>
    <row r="66" spans="1:11" x14ac:dyDescent="0.2">
      <c r="A66" s="54" t="s">
        <v>29</v>
      </c>
      <c r="B66" s="54"/>
      <c r="C66" s="59"/>
      <c r="D66" s="216" t="s">
        <v>29</v>
      </c>
      <c r="E66" s="217"/>
      <c r="F66" s="217"/>
      <c r="G66" s="217"/>
      <c r="H66" s="217"/>
      <c r="I66" s="217"/>
      <c r="J66" s="217"/>
      <c r="K66" s="218"/>
    </row>
    <row r="67" spans="1:11" x14ac:dyDescent="0.2">
      <c r="A67" s="54" t="s">
        <v>29</v>
      </c>
      <c r="B67" s="54"/>
      <c r="C67" s="59"/>
      <c r="D67" s="216" t="s">
        <v>29</v>
      </c>
      <c r="E67" s="217"/>
      <c r="F67" s="217"/>
      <c r="G67" s="217"/>
      <c r="H67" s="217"/>
      <c r="I67" s="217"/>
      <c r="J67" s="217"/>
      <c r="K67" s="218"/>
    </row>
    <row r="68" spans="1:11" x14ac:dyDescent="0.2">
      <c r="A68" s="54"/>
      <c r="B68" s="54"/>
      <c r="C68" s="59"/>
      <c r="D68" s="216"/>
      <c r="E68" s="217"/>
      <c r="F68" s="217"/>
      <c r="G68" s="217"/>
      <c r="H68" s="217"/>
      <c r="I68" s="217"/>
      <c r="J68" s="217"/>
      <c r="K68" s="218"/>
    </row>
    <row r="69" spans="1:11" x14ac:dyDescent="0.2">
      <c r="A69" s="54"/>
      <c r="B69" s="54"/>
      <c r="C69" s="59"/>
      <c r="D69" s="216"/>
      <c r="E69" s="217"/>
      <c r="F69" s="217"/>
      <c r="G69" s="217"/>
      <c r="H69" s="217"/>
      <c r="I69" s="217"/>
      <c r="J69" s="217"/>
      <c r="K69" s="218"/>
    </row>
    <row r="70" spans="1:11" x14ac:dyDescent="0.2">
      <c r="A70" s="54"/>
      <c r="B70" s="54"/>
      <c r="C70" s="59"/>
      <c r="D70" s="216"/>
      <c r="E70" s="217"/>
      <c r="F70" s="217"/>
      <c r="G70" s="217"/>
      <c r="H70" s="217"/>
      <c r="I70" s="217"/>
      <c r="J70" s="217"/>
      <c r="K70" s="218"/>
    </row>
    <row r="71" spans="1:11" x14ac:dyDescent="0.2">
      <c r="A71" s="54"/>
      <c r="B71" s="54"/>
      <c r="C71" s="59"/>
      <c r="D71" s="216"/>
      <c r="E71" s="217"/>
      <c r="F71" s="217"/>
      <c r="G71" s="217"/>
      <c r="H71" s="217"/>
      <c r="I71" s="217"/>
      <c r="J71" s="217"/>
      <c r="K71" s="218"/>
    </row>
    <row r="72" spans="1:11" x14ac:dyDescent="0.2">
      <c r="A72" s="54"/>
      <c r="B72" s="54"/>
      <c r="C72" s="59"/>
      <c r="D72" s="216"/>
      <c r="E72" s="217"/>
      <c r="F72" s="217"/>
      <c r="G72" s="217"/>
      <c r="H72" s="217"/>
      <c r="I72" s="217"/>
      <c r="J72" s="217"/>
      <c r="K72" s="218"/>
    </row>
    <row r="73" spans="1:11" x14ac:dyDescent="0.2">
      <c r="A73" s="54"/>
      <c r="B73" s="54"/>
      <c r="C73" s="59"/>
      <c r="D73" s="216"/>
      <c r="E73" s="217"/>
      <c r="F73" s="217"/>
      <c r="G73" s="217"/>
      <c r="H73" s="217"/>
      <c r="I73" s="217"/>
      <c r="J73" s="217"/>
      <c r="K73" s="218"/>
    </row>
    <row r="74" spans="1:11" x14ac:dyDescent="0.2">
      <c r="A74" s="54"/>
      <c r="B74" s="54"/>
      <c r="C74" s="59"/>
      <c r="D74" s="216"/>
      <c r="E74" s="217"/>
      <c r="F74" s="217"/>
      <c r="G74" s="217"/>
      <c r="H74" s="217"/>
      <c r="I74" s="217"/>
      <c r="J74" s="217"/>
      <c r="K74" s="218"/>
    </row>
    <row r="75" spans="1:11" x14ac:dyDescent="0.2">
      <c r="A75" s="54"/>
      <c r="B75" s="54"/>
      <c r="C75" s="59"/>
      <c r="D75" s="216"/>
      <c r="E75" s="217"/>
      <c r="F75" s="217"/>
      <c r="G75" s="217"/>
      <c r="H75" s="217"/>
      <c r="I75" s="217"/>
      <c r="J75" s="217"/>
      <c r="K75" s="218"/>
    </row>
    <row r="76" spans="1:11" x14ac:dyDescent="0.2">
      <c r="A76" s="54"/>
      <c r="B76" s="54"/>
      <c r="C76" s="59"/>
      <c r="D76" s="216"/>
      <c r="E76" s="217"/>
      <c r="F76" s="217"/>
      <c r="G76" s="217"/>
      <c r="H76" s="217"/>
      <c r="I76" s="217"/>
      <c r="J76" s="217"/>
      <c r="K76" s="218"/>
    </row>
    <row r="77" spans="1:11" x14ac:dyDescent="0.2">
      <c r="A77" s="54"/>
      <c r="B77" s="54"/>
      <c r="C77" s="59"/>
      <c r="D77" s="216"/>
      <c r="E77" s="217"/>
      <c r="F77" s="217"/>
      <c r="G77" s="217"/>
      <c r="H77" s="217"/>
      <c r="I77" s="217"/>
      <c r="J77" s="217"/>
      <c r="K77" s="218"/>
    </row>
    <row r="78" spans="1:11" x14ac:dyDescent="0.2">
      <c r="A78" s="54"/>
      <c r="B78" s="54"/>
      <c r="C78" s="59"/>
      <c r="D78" s="216"/>
      <c r="E78" s="217"/>
      <c r="F78" s="217"/>
      <c r="G78" s="217"/>
      <c r="H78" s="217"/>
      <c r="I78" s="217"/>
      <c r="J78" s="217"/>
      <c r="K78" s="218"/>
    </row>
    <row r="79" spans="1:11" x14ac:dyDescent="0.2">
      <c r="A79" s="54"/>
      <c r="B79" s="54"/>
      <c r="C79" s="59"/>
      <c r="D79" s="216"/>
      <c r="E79" s="217"/>
      <c r="F79" s="217"/>
      <c r="G79" s="217"/>
      <c r="H79" s="217"/>
      <c r="I79" s="217"/>
      <c r="J79" s="217"/>
      <c r="K79" s="218"/>
    </row>
    <row r="80" spans="1:11" x14ac:dyDescent="0.2">
      <c r="A80" s="54" t="s">
        <v>29</v>
      </c>
      <c r="B80" s="54"/>
      <c r="C80" s="59"/>
      <c r="D80" s="216" t="s">
        <v>29</v>
      </c>
      <c r="E80" s="217"/>
      <c r="F80" s="217"/>
      <c r="G80" s="217"/>
      <c r="H80" s="217"/>
      <c r="I80" s="217"/>
      <c r="J80" s="217"/>
      <c r="K80" s="218"/>
    </row>
    <row r="81" spans="1:11" x14ac:dyDescent="0.2">
      <c r="A81" s="54" t="s">
        <v>29</v>
      </c>
      <c r="B81" s="54"/>
      <c r="C81" s="59"/>
      <c r="D81" s="216" t="s">
        <v>29</v>
      </c>
      <c r="E81" s="217"/>
      <c r="F81" s="217"/>
      <c r="G81" s="217"/>
      <c r="H81" s="217"/>
      <c r="I81" s="217"/>
      <c r="J81" s="217"/>
      <c r="K81" s="218"/>
    </row>
    <row r="82" spans="1:11" x14ac:dyDescent="0.2">
      <c r="A82" s="54" t="s">
        <v>29</v>
      </c>
      <c r="B82" s="54"/>
      <c r="C82" s="59"/>
      <c r="D82" s="216" t="s">
        <v>29</v>
      </c>
      <c r="E82" s="217"/>
      <c r="F82" s="217"/>
      <c r="G82" s="217"/>
      <c r="H82" s="217"/>
      <c r="I82" s="217"/>
      <c r="J82" s="217"/>
      <c r="K82" s="218"/>
    </row>
    <row r="83" spans="1:11" x14ac:dyDescent="0.2">
      <c r="A83" s="54" t="s">
        <v>29</v>
      </c>
      <c r="B83" s="54"/>
      <c r="C83" s="59"/>
      <c r="D83" s="216" t="s">
        <v>29</v>
      </c>
      <c r="E83" s="217"/>
      <c r="F83" s="217"/>
      <c r="G83" s="217"/>
      <c r="H83" s="217"/>
      <c r="I83" s="217"/>
      <c r="J83" s="217"/>
      <c r="K83" s="218"/>
    </row>
    <row r="84" spans="1:11" x14ac:dyDescent="0.2">
      <c r="A84" s="54" t="s">
        <v>29</v>
      </c>
      <c r="B84" s="54"/>
      <c r="C84" s="59"/>
      <c r="D84" s="216" t="s">
        <v>29</v>
      </c>
      <c r="E84" s="217"/>
      <c r="F84" s="217"/>
      <c r="G84" s="217"/>
      <c r="H84" s="217"/>
      <c r="I84" s="217"/>
      <c r="J84" s="217"/>
      <c r="K84" s="218"/>
    </row>
    <row r="85" spans="1:11" x14ac:dyDescent="0.2">
      <c r="A85" s="54" t="s">
        <v>29</v>
      </c>
      <c r="B85" s="54"/>
      <c r="C85" s="60"/>
      <c r="D85" s="216" t="s">
        <v>29</v>
      </c>
      <c r="E85" s="217"/>
      <c r="F85" s="217"/>
      <c r="G85" s="217"/>
      <c r="H85" s="217"/>
      <c r="I85" s="217"/>
      <c r="J85" s="217"/>
      <c r="K85" s="218"/>
    </row>
    <row r="86" spans="1:11" x14ac:dyDescent="0.2">
      <c r="A86" s="237" t="s">
        <v>90</v>
      </c>
      <c r="B86" s="238"/>
      <c r="C86" s="82">
        <f ca="1">SUMIF($B$24:$C$85,1,$C$24:$C$85)</f>
        <v>0</v>
      </c>
      <c r="D86" s="89">
        <f ca="1">C86*24</f>
        <v>0</v>
      </c>
      <c r="E86" s="90" t="s">
        <v>74</v>
      </c>
      <c r="F86" s="91"/>
      <c r="G86" s="91"/>
      <c r="H86" s="91"/>
      <c r="I86" s="91"/>
      <c r="J86" s="91"/>
      <c r="K86" s="92"/>
    </row>
    <row r="87" spans="1:11" ht="15" customHeight="1" x14ac:dyDescent="0.2">
      <c r="A87" s="237" t="s">
        <v>91</v>
      </c>
      <c r="B87" s="238"/>
      <c r="C87" s="82">
        <f ca="1">SUMIF($B$24:$C$85,2,$C$24:$C$85)</f>
        <v>0</v>
      </c>
      <c r="D87" s="89">
        <f ca="1">C87*24</f>
        <v>0</v>
      </c>
      <c r="E87" s="126" t="s">
        <v>95</v>
      </c>
      <c r="F87" s="94"/>
      <c r="G87" s="94"/>
      <c r="H87" s="94"/>
      <c r="I87" s="94"/>
      <c r="J87" s="94"/>
      <c r="K87" s="95"/>
    </row>
    <row r="88" spans="1:11" ht="15" customHeight="1" x14ac:dyDescent="0.2">
      <c r="A88" s="237" t="s">
        <v>92</v>
      </c>
      <c r="B88" s="238"/>
      <c r="C88" s="82">
        <f ca="1">SUMIF($B$24:$C$85,3,$C$24:$C$85)</f>
        <v>0</v>
      </c>
      <c r="D88" s="89">
        <f ca="1">C88*24</f>
        <v>0</v>
      </c>
      <c r="E88" s="93"/>
      <c r="F88" s="94"/>
      <c r="G88" s="94"/>
      <c r="H88" s="94"/>
      <c r="I88" s="94"/>
      <c r="J88" s="94"/>
      <c r="K88" s="95"/>
    </row>
    <row r="89" spans="1:11" ht="15" customHeight="1" x14ac:dyDescent="0.2">
      <c r="A89" s="237" t="s">
        <v>93</v>
      </c>
      <c r="B89" s="238"/>
      <c r="C89" s="82">
        <f ca="1">SUMIF($B$24:$C$85,4,$C$24:$C$85)</f>
        <v>0</v>
      </c>
      <c r="D89" s="89">
        <f ca="1">C89*24</f>
        <v>0</v>
      </c>
      <c r="E89" s="93"/>
      <c r="F89" s="94"/>
      <c r="G89" s="94"/>
      <c r="H89" s="94"/>
      <c r="I89" s="94"/>
      <c r="J89" s="94"/>
      <c r="K89" s="95"/>
    </row>
    <row r="90" spans="1:11" ht="15" customHeight="1" x14ac:dyDescent="0.2">
      <c r="A90" s="240" t="s">
        <v>94</v>
      </c>
      <c r="B90" s="241"/>
      <c r="C90" s="82">
        <f ca="1">SUMIF($B$24:$C$85,5,$C$24:$C$85)</f>
        <v>0</v>
      </c>
      <c r="D90" s="89">
        <f ca="1">C90*24</f>
        <v>0</v>
      </c>
      <c r="E90" s="96"/>
      <c r="F90" s="97"/>
      <c r="G90" s="97"/>
      <c r="H90" s="97"/>
      <c r="I90" s="97"/>
      <c r="J90" s="97"/>
      <c r="K90" s="98"/>
    </row>
    <row r="91" spans="1:11" ht="15" customHeight="1" x14ac:dyDescent="0.2">
      <c r="A91" s="56"/>
      <c r="B91" s="56"/>
      <c r="C91" s="51"/>
      <c r="E91" s="51"/>
      <c r="F91" s="51"/>
      <c r="G91" s="51"/>
      <c r="H91" s="51"/>
      <c r="I91" s="51"/>
      <c r="J91" s="51"/>
      <c r="K91" s="50"/>
    </row>
    <row r="92" spans="1:11" ht="12.75" customHeight="1" x14ac:dyDescent="0.2">
      <c r="A92" s="56"/>
      <c r="B92" s="56"/>
      <c r="K92" s="50"/>
    </row>
    <row r="93" spans="1:11" x14ac:dyDescent="0.2">
      <c r="A93" s="56"/>
      <c r="B93" s="56"/>
      <c r="K93" s="50"/>
    </row>
    <row r="95" spans="1:11" ht="15" customHeight="1" x14ac:dyDescent="0.2"/>
    <row r="96" spans="1:11" x14ac:dyDescent="0.2">
      <c r="A96" s="133"/>
      <c r="B96" s="133"/>
      <c r="C96" s="133"/>
      <c r="D96" s="133"/>
      <c r="E96" s="51"/>
      <c r="F96" s="51"/>
      <c r="G96" s="51"/>
    </row>
    <row r="97" spans="1:7" ht="15.75" customHeight="1" x14ac:dyDescent="0.2">
      <c r="A97" s="64"/>
      <c r="B97" s="64"/>
      <c r="C97" s="134"/>
      <c r="D97" s="224"/>
      <c r="E97" s="225"/>
      <c r="F97" s="225"/>
      <c r="G97" s="15"/>
    </row>
    <row r="98" spans="1:7" x14ac:dyDescent="0.2">
      <c r="A98" s="51"/>
      <c r="B98" s="51"/>
      <c r="C98" s="51"/>
      <c r="D98" s="51"/>
      <c r="E98" s="51"/>
      <c r="F98" s="51"/>
    </row>
    <row r="99" spans="1:7" ht="15" customHeight="1" x14ac:dyDescent="0.2">
      <c r="A99" s="51"/>
      <c r="B99" s="51"/>
      <c r="C99" s="51"/>
      <c r="D99" s="51"/>
      <c r="E99" s="51"/>
      <c r="F99" s="51"/>
    </row>
    <row r="100" spans="1:7" x14ac:dyDescent="0.2">
      <c r="A100" s="51"/>
      <c r="B100" s="51"/>
      <c r="C100" s="51"/>
      <c r="D100" s="51"/>
      <c r="E100" s="51"/>
      <c r="F100" s="51"/>
    </row>
    <row r="101" spans="1:7" ht="15" customHeight="1" x14ac:dyDescent="0.2">
      <c r="A101" s="51"/>
      <c r="B101" s="51"/>
      <c r="C101" s="51"/>
      <c r="D101" s="51"/>
      <c r="E101" s="51"/>
      <c r="F101" s="51"/>
    </row>
    <row r="102" spans="1:7" x14ac:dyDescent="0.2">
      <c r="A102" s="51"/>
      <c r="B102" s="51"/>
      <c r="C102" s="51"/>
      <c r="D102" s="51"/>
      <c r="E102" s="51"/>
      <c r="F102" s="51"/>
    </row>
    <row r="103" spans="1:7" ht="15" customHeight="1" x14ac:dyDescent="0.2">
      <c r="A103" s="133"/>
      <c r="B103" s="133"/>
      <c r="C103" s="133"/>
      <c r="D103" s="133"/>
      <c r="E103" s="51"/>
      <c r="F103" s="51"/>
      <c r="G103" s="51"/>
    </row>
    <row r="104" spans="1:7" x14ac:dyDescent="0.2">
      <c r="A104" s="64"/>
      <c r="B104" s="64"/>
      <c r="C104" s="134"/>
      <c r="D104" s="224"/>
      <c r="E104" s="225"/>
      <c r="F104" s="225"/>
      <c r="G104" s="15"/>
    </row>
    <row r="105" spans="1:7" x14ac:dyDescent="0.2">
      <c r="A105" s="51"/>
      <c r="B105" s="51"/>
      <c r="C105" s="51"/>
      <c r="D105" s="51"/>
      <c r="E105" s="51"/>
      <c r="F105" s="51"/>
    </row>
  </sheetData>
  <sheetProtection algorithmName="SHA-512" hashValue="q8D4JGBLX1Itg9GywTdMffoEcbUl3OI+UZPl5897lp1cjZSRpCUVUZE3OAFw0YKtdqsw3GzzsALLXQ1NO7B1hg==" saltValue="T6v62lRPu6mnwqcjKPdSYA==" spinCount="100000" sheet="1" formatRows="0" selectLockedCells="1" sort="0"/>
  <mergeCells count="93">
    <mergeCell ref="D63:K63"/>
    <mergeCell ref="D58:K58"/>
    <mergeCell ref="D59:K59"/>
    <mergeCell ref="D60:K60"/>
    <mergeCell ref="D61:K61"/>
    <mergeCell ref="D62:K62"/>
    <mergeCell ref="D53:K53"/>
    <mergeCell ref="D54:K54"/>
    <mergeCell ref="D55:K55"/>
    <mergeCell ref="D56:K56"/>
    <mergeCell ref="D57:K57"/>
    <mergeCell ref="D48:K48"/>
    <mergeCell ref="D49:K49"/>
    <mergeCell ref="D50:K50"/>
    <mergeCell ref="D51:K51"/>
    <mergeCell ref="D52:K52"/>
    <mergeCell ref="D43:K43"/>
    <mergeCell ref="D44:K44"/>
    <mergeCell ref="D45:K45"/>
    <mergeCell ref="D46:K46"/>
    <mergeCell ref="D47:K47"/>
    <mergeCell ref="A88:B88"/>
    <mergeCell ref="A89:B89"/>
    <mergeCell ref="A90:B90"/>
    <mergeCell ref="D97:F97"/>
    <mergeCell ref="D104:F104"/>
    <mergeCell ref="A87:B87"/>
    <mergeCell ref="D76:K76"/>
    <mergeCell ref="D77:K77"/>
    <mergeCell ref="D78:K78"/>
    <mergeCell ref="D79:K79"/>
    <mergeCell ref="D80:K80"/>
    <mergeCell ref="D81:K81"/>
    <mergeCell ref="D82:K82"/>
    <mergeCell ref="D83:K83"/>
    <mergeCell ref="D84:K84"/>
    <mergeCell ref="D85:K85"/>
    <mergeCell ref="A86:B86"/>
    <mergeCell ref="D75:K75"/>
    <mergeCell ref="D64:K64"/>
    <mergeCell ref="D65:K65"/>
    <mergeCell ref="D66:K66"/>
    <mergeCell ref="D67:K67"/>
    <mergeCell ref="D68:K68"/>
    <mergeCell ref="D69:K69"/>
    <mergeCell ref="D70:K70"/>
    <mergeCell ref="D71:K71"/>
    <mergeCell ref="D72:K72"/>
    <mergeCell ref="D73:K73"/>
    <mergeCell ref="D74:K74"/>
    <mergeCell ref="D42:K42"/>
    <mergeCell ref="D32:K32"/>
    <mergeCell ref="D33:K33"/>
    <mergeCell ref="D34:K34"/>
    <mergeCell ref="D35:K35"/>
    <mergeCell ref="D37:K37"/>
    <mergeCell ref="D38:K38"/>
    <mergeCell ref="D39:K39"/>
    <mergeCell ref="D40:K40"/>
    <mergeCell ref="D41:K41"/>
    <mergeCell ref="L35:M35"/>
    <mergeCell ref="D36:K36"/>
    <mergeCell ref="D26:K26"/>
    <mergeCell ref="D27:K27"/>
    <mergeCell ref="D28:K28"/>
    <mergeCell ref="D29:K29"/>
    <mergeCell ref="D30:K30"/>
    <mergeCell ref="D31:K31"/>
    <mergeCell ref="D25:K25"/>
    <mergeCell ref="A15:C15"/>
    <mergeCell ref="D15:F15"/>
    <mergeCell ref="J15:K15"/>
    <mergeCell ref="A17:C17"/>
    <mergeCell ref="D17:F17"/>
    <mergeCell ref="J17:K17"/>
    <mergeCell ref="A18:C18"/>
    <mergeCell ref="D18:F18"/>
    <mergeCell ref="A20:C20"/>
    <mergeCell ref="D20:F20"/>
    <mergeCell ref="D24:K24"/>
    <mergeCell ref="A11:C11"/>
    <mergeCell ref="D11:F11"/>
    <mergeCell ref="J11:K11"/>
    <mergeCell ref="A13:C13"/>
    <mergeCell ref="D13:F13"/>
    <mergeCell ref="J13:K13"/>
    <mergeCell ref="A1:K1"/>
    <mergeCell ref="A5:J6"/>
    <mergeCell ref="K7:L7"/>
    <mergeCell ref="K8:L8"/>
    <mergeCell ref="A9:C9"/>
    <mergeCell ref="D9:F9"/>
    <mergeCell ref="J9:K9"/>
  </mergeCells>
  <dataValidations disablePrompts="1" count="1">
    <dataValidation type="whole" allowBlank="1" showInputMessage="1" showErrorMessage="1" sqref="B24:B85">
      <formula1>1</formula1>
      <formula2>5</formula2>
    </dataValidation>
  </dataValidations>
  <pageMargins left="0.78740157480314965" right="0.39370078740157483" top="0.59055118110236227" bottom="0.39370078740157483" header="0.51181102362204722" footer="0.19685039370078741"/>
  <pageSetup paperSize="9" scale="65" orientation="portrait" r:id="rId1"/>
  <headerFooter alignWithMargins="0">
    <oddFooter>&amp;L&amp;8Stand:  27.02.2023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5"/>
  <sheetViews>
    <sheetView zoomScaleNormal="100" zoomScalePageLayoutView="55" workbookViewId="0">
      <selection activeCell="J15" sqref="J15:K15"/>
    </sheetView>
  </sheetViews>
  <sheetFormatPr defaultColWidth="11.42578125" defaultRowHeight="12.75" x14ac:dyDescent="0.2"/>
  <cols>
    <col min="1" max="1" width="11.42578125" style="7"/>
    <col min="2" max="2" width="9.85546875" style="7" customWidth="1"/>
    <col min="3" max="3" width="9.28515625" style="7" customWidth="1"/>
    <col min="4" max="5" width="11.42578125" style="7"/>
    <col min="6" max="6" width="13.5703125" style="7" customWidth="1"/>
    <col min="7" max="7" width="0.7109375" style="7" customWidth="1"/>
    <col min="8" max="8" width="25.7109375" style="7" customWidth="1"/>
    <col min="9" max="9" width="1" style="7" customWidth="1"/>
    <col min="10" max="10" width="9.85546875" style="7" customWidth="1"/>
    <col min="11" max="11" width="9.5703125" style="11" customWidth="1"/>
    <col min="12" max="12" width="0.140625" style="11" customWidth="1"/>
    <col min="13" max="16384" width="11.42578125" style="7"/>
  </cols>
  <sheetData>
    <row r="1" spans="1:16" s="41" customFormat="1" ht="21.75" x14ac:dyDescent="0.3">
      <c r="A1" s="223" t="str">
        <f>IF(Personalaufwendungsübersicht!A2 = "- bitte auswählen -","",Personalaufwendungsübersicht!A2)</f>
        <v>Brexit Anpassungsreserve (BAR)</v>
      </c>
      <c r="B1" s="223"/>
      <c r="C1" s="223"/>
      <c r="D1" s="223"/>
      <c r="E1" s="223"/>
      <c r="F1" s="223"/>
      <c r="G1" s="223"/>
      <c r="H1" s="223"/>
      <c r="I1" s="223"/>
      <c r="J1" s="223"/>
      <c r="K1" s="223"/>
      <c r="L1" s="40"/>
      <c r="M1" s="40"/>
      <c r="N1" s="40"/>
      <c r="O1" s="40"/>
      <c r="P1" s="40"/>
    </row>
    <row r="2" spans="1:16" s="1" customFormat="1" ht="23.25" x14ac:dyDescent="0.35">
      <c r="A2" s="2"/>
      <c r="B2" s="2"/>
      <c r="C2" s="2"/>
      <c r="D2" s="2"/>
      <c r="E2" s="2"/>
      <c r="F2" s="2"/>
      <c r="G2" s="4"/>
      <c r="H2" s="2"/>
      <c r="I2" s="2"/>
      <c r="J2" s="2"/>
      <c r="K2" s="4"/>
      <c r="L2" s="4"/>
      <c r="M2" s="2"/>
      <c r="N2" s="2"/>
      <c r="O2" s="2"/>
      <c r="P2" s="2"/>
    </row>
    <row r="3" spans="1:16" ht="24.75" customHeight="1" x14ac:dyDescent="0.3">
      <c r="A3" s="42"/>
      <c r="B3" s="42"/>
      <c r="C3" s="42"/>
      <c r="D3" s="42"/>
      <c r="F3" s="139"/>
      <c r="G3" s="6"/>
      <c r="H3" s="43" t="s">
        <v>112</v>
      </c>
      <c r="I3" s="143"/>
      <c r="J3" s="136" t="str">
        <f>Personalaufwendungsübersicht!J4</f>
        <v>20xx</v>
      </c>
      <c r="K3" s="45"/>
      <c r="L3" s="45"/>
    </row>
    <row r="4" spans="1:16" ht="9" customHeight="1" x14ac:dyDescent="0.3">
      <c r="A4" s="42"/>
      <c r="B4" s="42"/>
      <c r="C4" s="42"/>
      <c r="D4" s="42"/>
      <c r="F4" s="139"/>
      <c r="G4" s="6"/>
      <c r="H4" s="43"/>
      <c r="I4" s="143"/>
      <c r="J4" s="45"/>
      <c r="K4" s="45"/>
      <c r="L4" s="45"/>
    </row>
    <row r="5" spans="1:16" ht="25.5" customHeight="1" x14ac:dyDescent="0.2">
      <c r="A5" s="227" t="s">
        <v>129</v>
      </c>
      <c r="B5" s="227"/>
      <c r="C5" s="227"/>
      <c r="D5" s="227"/>
      <c r="E5" s="227"/>
      <c r="F5" s="227"/>
      <c r="G5" s="227"/>
      <c r="H5" s="227"/>
      <c r="I5" s="228"/>
      <c r="J5" s="228"/>
    </row>
    <row r="6" spans="1:16" ht="25.5" customHeight="1" x14ac:dyDescent="0.2">
      <c r="A6" s="229"/>
      <c r="B6" s="229"/>
      <c r="C6" s="229"/>
      <c r="D6" s="229"/>
      <c r="E6" s="229"/>
      <c r="F6" s="229"/>
      <c r="G6" s="229"/>
      <c r="H6" s="229"/>
      <c r="I6" s="228"/>
      <c r="J6" s="228"/>
    </row>
    <row r="7" spans="1:16" s="48" customFormat="1" ht="15.75" x14ac:dyDescent="0.25">
      <c r="A7" s="137"/>
      <c r="B7" s="137"/>
      <c r="C7" s="129"/>
      <c r="D7" s="132"/>
      <c r="E7" s="46"/>
      <c r="F7" s="46"/>
      <c r="G7" s="47"/>
      <c r="J7" s="7"/>
      <c r="K7" s="220"/>
      <c r="L7" s="220"/>
      <c r="M7" s="49"/>
    </row>
    <row r="8" spans="1:16" ht="15" customHeight="1" x14ac:dyDescent="0.25">
      <c r="A8" s="22"/>
      <c r="B8" s="22"/>
      <c r="C8" s="22"/>
      <c r="D8" s="22"/>
      <c r="E8" s="22"/>
      <c r="F8" s="22"/>
      <c r="G8" s="23"/>
      <c r="K8" s="219"/>
      <c r="L8" s="219"/>
      <c r="M8" s="29"/>
    </row>
    <row r="9" spans="1:16" ht="15.75" customHeight="1" x14ac:dyDescent="0.2">
      <c r="A9" s="190" t="s">
        <v>1</v>
      </c>
      <c r="B9" s="190"/>
      <c r="C9" s="191"/>
      <c r="D9" s="221" t="str">
        <f>IF(Personalaufwendungsübersicht!C11&lt;&gt;"",Personalaufwendungsübersicht!C11,"")</f>
        <v/>
      </c>
      <c r="E9" s="221"/>
      <c r="F9" s="221"/>
      <c r="G9" s="27"/>
      <c r="H9" s="125" t="s">
        <v>84</v>
      </c>
      <c r="J9" s="236"/>
      <c r="K9" s="236"/>
      <c r="L9" s="50"/>
      <c r="M9" s="51"/>
    </row>
    <row r="10" spans="1:16" s="11" customFormat="1" ht="5.25" customHeight="1" x14ac:dyDescent="0.2">
      <c r="A10" s="14"/>
      <c r="B10" s="14"/>
      <c r="C10" s="27"/>
      <c r="D10" s="27"/>
      <c r="E10" s="27"/>
      <c r="F10" s="27"/>
      <c r="G10" s="27"/>
      <c r="H10" s="81"/>
      <c r="K10" s="50"/>
      <c r="L10" s="50"/>
      <c r="M10" s="50"/>
    </row>
    <row r="11" spans="1:16" ht="14.25" customHeight="1" x14ac:dyDescent="0.2">
      <c r="A11" s="190" t="s">
        <v>82</v>
      </c>
      <c r="B11" s="190"/>
      <c r="C11" s="191"/>
      <c r="D11" s="222" t="str">
        <f>IF(Personalaufwendungsübersicht!C13&lt;&gt;"",Personalaufwendungsübersicht!C13,"")</f>
        <v/>
      </c>
      <c r="E11" s="222"/>
      <c r="F11" s="222"/>
      <c r="G11" s="52"/>
      <c r="H11" s="125" t="s">
        <v>85</v>
      </c>
      <c r="J11" s="236"/>
      <c r="K11" s="236"/>
    </row>
    <row r="12" spans="1:16" s="11" customFormat="1" ht="5.25" customHeight="1" x14ac:dyDescent="0.2">
      <c r="A12" s="14"/>
      <c r="B12" s="14"/>
      <c r="C12" s="27"/>
      <c r="D12" s="52"/>
      <c r="E12" s="52"/>
      <c r="F12" s="52"/>
      <c r="G12" s="52"/>
      <c r="H12" s="81"/>
    </row>
    <row r="13" spans="1:16" ht="14.25" customHeight="1" x14ac:dyDescent="0.2">
      <c r="A13" s="190" t="s">
        <v>83</v>
      </c>
      <c r="B13" s="190"/>
      <c r="C13" s="191"/>
      <c r="D13" s="221" t="str">
        <f>IF(Personalaufwendungsübersicht!C15&lt;&gt;"",Personalaufwendungsübersicht!C15,"")</f>
        <v/>
      </c>
      <c r="E13" s="221"/>
      <c r="F13" s="221"/>
      <c r="G13" s="27"/>
      <c r="H13" s="125" t="s">
        <v>86</v>
      </c>
      <c r="J13" s="236"/>
      <c r="K13" s="236"/>
    </row>
    <row r="14" spans="1:16" s="11" customFormat="1" ht="5.25" customHeight="1" x14ac:dyDescent="0.2">
      <c r="A14" s="14"/>
      <c r="B14" s="14"/>
      <c r="C14" s="27"/>
      <c r="D14" s="27"/>
      <c r="E14" s="27"/>
      <c r="F14" s="27"/>
      <c r="G14" s="27"/>
      <c r="H14" s="81"/>
    </row>
    <row r="15" spans="1:16" ht="14.25" customHeight="1" x14ac:dyDescent="0.2">
      <c r="A15" s="190"/>
      <c r="B15" s="190"/>
      <c r="C15" s="191"/>
      <c r="D15" s="176"/>
      <c r="E15" s="176"/>
      <c r="F15" s="176"/>
      <c r="G15" s="27"/>
      <c r="H15" s="125" t="s">
        <v>87</v>
      </c>
      <c r="J15" s="236"/>
      <c r="K15" s="236"/>
    </row>
    <row r="16" spans="1:16" s="11" customFormat="1" ht="5.25" customHeight="1" x14ac:dyDescent="0.2">
      <c r="A16" s="14"/>
      <c r="B16" s="14"/>
      <c r="C16" s="27"/>
      <c r="D16" s="27"/>
      <c r="E16" s="27"/>
      <c r="F16" s="27"/>
      <c r="G16" s="27"/>
      <c r="H16" s="81"/>
    </row>
    <row r="17" spans="1:11" ht="14.25" customHeight="1" x14ac:dyDescent="0.2">
      <c r="A17" s="190"/>
      <c r="B17" s="190"/>
      <c r="C17" s="191"/>
      <c r="D17" s="191"/>
      <c r="E17" s="191"/>
      <c r="F17" s="191"/>
      <c r="G17" s="27"/>
      <c r="H17" s="125" t="s">
        <v>88</v>
      </c>
      <c r="J17" s="236"/>
      <c r="K17" s="236"/>
    </row>
    <row r="18" spans="1:11" ht="15" x14ac:dyDescent="0.2">
      <c r="A18" s="190" t="s">
        <v>114</v>
      </c>
      <c r="B18" s="190"/>
      <c r="C18" s="191"/>
      <c r="D18" s="221" t="str">
        <f>IF(Personalaufwendungsübersicht!I7&lt;&gt;"",Personalaufwendungsübersicht!I7,"")</f>
        <v/>
      </c>
      <c r="E18" s="221"/>
      <c r="F18" s="221"/>
      <c r="G18" s="27"/>
    </row>
    <row r="19" spans="1:11" ht="5.25" customHeight="1" x14ac:dyDescent="0.2">
      <c r="A19" s="14"/>
      <c r="B19" s="14"/>
      <c r="C19" s="27"/>
      <c r="D19" s="27"/>
      <c r="E19" s="27"/>
      <c r="F19" s="27"/>
      <c r="G19" s="27"/>
      <c r="H19" s="11"/>
      <c r="I19" s="11"/>
      <c r="J19" s="11"/>
    </row>
    <row r="20" spans="1:11" ht="15" x14ac:dyDescent="0.2">
      <c r="A20" s="190" t="s">
        <v>32</v>
      </c>
      <c r="B20" s="190"/>
      <c r="C20" s="191"/>
      <c r="D20" s="221" t="s">
        <v>15</v>
      </c>
      <c r="E20" s="221"/>
      <c r="F20" s="221"/>
      <c r="G20" s="27"/>
    </row>
    <row r="21" spans="1:11" ht="15" x14ac:dyDescent="0.2">
      <c r="A21" s="137"/>
      <c r="B21" s="137"/>
      <c r="C21" s="138"/>
      <c r="D21" s="138"/>
      <c r="E21" s="138"/>
      <c r="F21" s="138"/>
      <c r="G21" s="27"/>
      <c r="K21" s="50"/>
    </row>
    <row r="22" spans="1:11" x14ac:dyDescent="0.2">
      <c r="G22" s="11"/>
      <c r="K22" s="50"/>
    </row>
    <row r="23" spans="1:11" ht="27" customHeight="1" x14ac:dyDescent="0.2">
      <c r="A23" s="84" t="s">
        <v>30</v>
      </c>
      <c r="B23" s="85" t="s">
        <v>89</v>
      </c>
      <c r="C23" s="85" t="s">
        <v>36</v>
      </c>
      <c r="D23" s="140" t="s">
        <v>31</v>
      </c>
      <c r="E23" s="141"/>
      <c r="F23" s="141"/>
      <c r="G23" s="141"/>
      <c r="H23" s="141"/>
      <c r="I23" s="141"/>
      <c r="J23" s="141"/>
      <c r="K23" s="142"/>
    </row>
    <row r="24" spans="1:11" x14ac:dyDescent="0.2">
      <c r="A24" s="54" t="s">
        <v>29</v>
      </c>
      <c r="B24" s="54"/>
      <c r="C24" s="59"/>
      <c r="D24" s="216" t="s">
        <v>29</v>
      </c>
      <c r="E24" s="217"/>
      <c r="F24" s="217"/>
      <c r="G24" s="217"/>
      <c r="H24" s="217"/>
      <c r="I24" s="217"/>
      <c r="J24" s="217"/>
      <c r="K24" s="218"/>
    </row>
    <row r="25" spans="1:11" x14ac:dyDescent="0.2">
      <c r="A25" s="54"/>
      <c r="B25" s="54"/>
      <c r="C25" s="59"/>
      <c r="D25" s="216"/>
      <c r="E25" s="217"/>
      <c r="F25" s="217"/>
      <c r="G25" s="217"/>
      <c r="H25" s="217"/>
      <c r="I25" s="217"/>
      <c r="J25" s="217"/>
      <c r="K25" s="218"/>
    </row>
    <row r="26" spans="1:11" x14ac:dyDescent="0.2">
      <c r="A26" s="54"/>
      <c r="B26" s="54"/>
      <c r="C26" s="59"/>
      <c r="D26" s="216"/>
      <c r="E26" s="217"/>
      <c r="F26" s="217"/>
      <c r="G26" s="217"/>
      <c r="H26" s="217"/>
      <c r="I26" s="217"/>
      <c r="J26" s="217"/>
      <c r="K26" s="218"/>
    </row>
    <row r="27" spans="1:11" x14ac:dyDescent="0.2">
      <c r="A27" s="54"/>
      <c r="B27" s="54"/>
      <c r="C27" s="59"/>
      <c r="D27" s="216"/>
      <c r="E27" s="217"/>
      <c r="F27" s="217"/>
      <c r="G27" s="217"/>
      <c r="H27" s="217"/>
      <c r="I27" s="217"/>
      <c r="J27" s="217"/>
      <c r="K27" s="218"/>
    </row>
    <row r="28" spans="1:11" x14ac:dyDescent="0.2">
      <c r="A28" s="54"/>
      <c r="B28" s="54"/>
      <c r="C28" s="59"/>
      <c r="D28" s="216"/>
      <c r="E28" s="217"/>
      <c r="F28" s="217"/>
      <c r="G28" s="217"/>
      <c r="H28" s="217"/>
      <c r="I28" s="217"/>
      <c r="J28" s="217"/>
      <c r="K28" s="218"/>
    </row>
    <row r="29" spans="1:11" x14ac:dyDescent="0.2">
      <c r="A29" s="54"/>
      <c r="B29" s="54"/>
      <c r="C29" s="59"/>
      <c r="D29" s="216"/>
      <c r="E29" s="217"/>
      <c r="F29" s="217"/>
      <c r="G29" s="217"/>
      <c r="H29" s="217"/>
      <c r="I29" s="217"/>
      <c r="J29" s="217"/>
      <c r="K29" s="218"/>
    </row>
    <row r="30" spans="1:11" x14ac:dyDescent="0.2">
      <c r="A30" s="54"/>
      <c r="B30" s="54"/>
      <c r="C30" s="59"/>
      <c r="D30" s="216"/>
      <c r="E30" s="217"/>
      <c r="F30" s="217"/>
      <c r="G30" s="217"/>
      <c r="H30" s="217"/>
      <c r="I30" s="217"/>
      <c r="J30" s="217"/>
      <c r="K30" s="218"/>
    </row>
    <row r="31" spans="1:11" x14ac:dyDescent="0.2">
      <c r="A31" s="54"/>
      <c r="B31" s="54"/>
      <c r="C31" s="59"/>
      <c r="D31" s="216"/>
      <c r="E31" s="217"/>
      <c r="F31" s="217"/>
      <c r="G31" s="217"/>
      <c r="H31" s="217"/>
      <c r="I31" s="217"/>
      <c r="J31" s="217"/>
      <c r="K31" s="218"/>
    </row>
    <row r="32" spans="1:11" x14ac:dyDescent="0.2">
      <c r="A32" s="54" t="s">
        <v>29</v>
      </c>
      <c r="B32" s="54"/>
      <c r="C32" s="59"/>
      <c r="D32" s="216" t="s">
        <v>29</v>
      </c>
      <c r="E32" s="217"/>
      <c r="F32" s="217"/>
      <c r="G32" s="217"/>
      <c r="H32" s="217"/>
      <c r="I32" s="217"/>
      <c r="J32" s="217"/>
      <c r="K32" s="218"/>
    </row>
    <row r="33" spans="1:13" x14ac:dyDescent="0.2">
      <c r="A33" s="54" t="s">
        <v>29</v>
      </c>
      <c r="B33" s="54"/>
      <c r="C33" s="59"/>
      <c r="D33" s="216" t="s">
        <v>29</v>
      </c>
      <c r="E33" s="217"/>
      <c r="F33" s="217"/>
      <c r="G33" s="217"/>
      <c r="H33" s="217"/>
      <c r="I33" s="217"/>
      <c r="J33" s="217"/>
      <c r="K33" s="218"/>
    </row>
    <row r="34" spans="1:13" x14ac:dyDescent="0.2">
      <c r="A34" s="54"/>
      <c r="B34" s="54"/>
      <c r="C34" s="59"/>
      <c r="D34" s="216"/>
      <c r="E34" s="217"/>
      <c r="F34" s="217"/>
      <c r="G34" s="217"/>
      <c r="H34" s="217"/>
      <c r="I34" s="217"/>
      <c r="J34" s="217"/>
      <c r="K34" s="218"/>
    </row>
    <row r="35" spans="1:13" x14ac:dyDescent="0.2">
      <c r="A35" s="54"/>
      <c r="B35" s="54"/>
      <c r="C35" s="59"/>
      <c r="D35" s="216"/>
      <c r="E35" s="217"/>
      <c r="F35" s="217"/>
      <c r="G35" s="217"/>
      <c r="H35" s="217"/>
      <c r="I35" s="217"/>
      <c r="J35" s="217"/>
      <c r="K35" s="218"/>
      <c r="L35" s="239"/>
      <c r="M35" s="239"/>
    </row>
    <row r="36" spans="1:13" x14ac:dyDescent="0.2">
      <c r="A36" s="54"/>
      <c r="B36" s="54"/>
      <c r="C36" s="59"/>
      <c r="D36" s="216"/>
      <c r="E36" s="217"/>
      <c r="F36" s="217"/>
      <c r="G36" s="217"/>
      <c r="H36" s="217"/>
      <c r="I36" s="217"/>
      <c r="J36" s="217"/>
      <c r="K36" s="218"/>
    </row>
    <row r="37" spans="1:13" x14ac:dyDescent="0.2">
      <c r="A37" s="54"/>
      <c r="B37" s="54"/>
      <c r="C37" s="59"/>
      <c r="D37" s="216"/>
      <c r="E37" s="217"/>
      <c r="F37" s="217"/>
      <c r="G37" s="217"/>
      <c r="H37" s="217"/>
      <c r="I37" s="217"/>
      <c r="J37" s="217"/>
      <c r="K37" s="218"/>
    </row>
    <row r="38" spans="1:13" x14ac:dyDescent="0.2">
      <c r="A38" s="54"/>
      <c r="B38" s="54"/>
      <c r="C38" s="59"/>
      <c r="D38" s="216"/>
      <c r="E38" s="217"/>
      <c r="F38" s="217"/>
      <c r="G38" s="217"/>
      <c r="H38" s="217"/>
      <c r="I38" s="217"/>
      <c r="J38" s="217"/>
      <c r="K38" s="218"/>
    </row>
    <row r="39" spans="1:13" x14ac:dyDescent="0.2">
      <c r="A39" s="54"/>
      <c r="B39" s="54"/>
      <c r="C39" s="59"/>
      <c r="D39" s="216"/>
      <c r="E39" s="217"/>
      <c r="F39" s="217"/>
      <c r="G39" s="217"/>
      <c r="H39" s="217"/>
      <c r="I39" s="217"/>
      <c r="J39" s="217"/>
      <c r="K39" s="218"/>
    </row>
    <row r="40" spans="1:13" x14ac:dyDescent="0.2">
      <c r="A40" s="54"/>
      <c r="B40" s="54"/>
      <c r="C40" s="59"/>
      <c r="D40" s="216"/>
      <c r="E40" s="217"/>
      <c r="F40" s="217"/>
      <c r="G40" s="217"/>
      <c r="H40" s="217"/>
      <c r="I40" s="217"/>
      <c r="J40" s="217"/>
      <c r="K40" s="218"/>
    </row>
    <row r="41" spans="1:13" x14ac:dyDescent="0.2">
      <c r="A41" s="54"/>
      <c r="B41" s="54"/>
      <c r="C41" s="59"/>
      <c r="D41" s="216"/>
      <c r="E41" s="217"/>
      <c r="F41" s="217"/>
      <c r="G41" s="217"/>
      <c r="H41" s="217"/>
      <c r="I41" s="217"/>
      <c r="J41" s="217"/>
      <c r="K41" s="218"/>
    </row>
    <row r="42" spans="1:13" x14ac:dyDescent="0.2">
      <c r="A42" s="54"/>
      <c r="B42" s="54"/>
      <c r="C42" s="59"/>
      <c r="D42" s="216"/>
      <c r="E42" s="217"/>
      <c r="F42" s="217"/>
      <c r="G42" s="217"/>
      <c r="H42" s="217"/>
      <c r="I42" s="217"/>
      <c r="J42" s="217"/>
      <c r="K42" s="218"/>
    </row>
    <row r="43" spans="1:13" x14ac:dyDescent="0.2">
      <c r="A43" s="54" t="s">
        <v>29</v>
      </c>
      <c r="B43" s="54"/>
      <c r="C43" s="59"/>
      <c r="D43" s="216" t="s">
        <v>29</v>
      </c>
      <c r="E43" s="217"/>
      <c r="F43" s="217"/>
      <c r="G43" s="217"/>
      <c r="H43" s="217"/>
      <c r="I43" s="217"/>
      <c r="J43" s="217"/>
      <c r="K43" s="218"/>
    </row>
    <row r="44" spans="1:13" x14ac:dyDescent="0.2">
      <c r="A44" s="54" t="s">
        <v>29</v>
      </c>
      <c r="B44" s="54"/>
      <c r="C44" s="59"/>
      <c r="D44" s="216" t="s">
        <v>29</v>
      </c>
      <c r="E44" s="217"/>
      <c r="F44" s="217"/>
      <c r="G44" s="217"/>
      <c r="H44" s="217"/>
      <c r="I44" s="217"/>
      <c r="J44" s="217"/>
      <c r="K44" s="218"/>
    </row>
    <row r="45" spans="1:13" x14ac:dyDescent="0.2">
      <c r="A45" s="54" t="s">
        <v>29</v>
      </c>
      <c r="B45" s="54"/>
      <c r="C45" s="59"/>
      <c r="D45" s="216" t="s">
        <v>29</v>
      </c>
      <c r="E45" s="217"/>
      <c r="F45" s="217"/>
      <c r="G45" s="217"/>
      <c r="H45" s="217"/>
      <c r="I45" s="217"/>
      <c r="J45" s="217"/>
      <c r="K45" s="218"/>
    </row>
    <row r="46" spans="1:13" x14ac:dyDescent="0.2">
      <c r="A46" s="54"/>
      <c r="B46" s="54"/>
      <c r="C46" s="59"/>
      <c r="D46" s="216"/>
      <c r="E46" s="217"/>
      <c r="F46" s="217"/>
      <c r="G46" s="217"/>
      <c r="H46" s="217"/>
      <c r="I46" s="217"/>
      <c r="J46" s="217"/>
      <c r="K46" s="218"/>
    </row>
    <row r="47" spans="1:13" x14ac:dyDescent="0.2">
      <c r="A47" s="54"/>
      <c r="B47" s="54"/>
      <c r="C47" s="59"/>
      <c r="D47" s="216"/>
      <c r="E47" s="217"/>
      <c r="F47" s="217"/>
      <c r="G47" s="217"/>
      <c r="H47" s="217"/>
      <c r="I47" s="217"/>
      <c r="J47" s="217"/>
      <c r="K47" s="218"/>
    </row>
    <row r="48" spans="1:13" x14ac:dyDescent="0.2">
      <c r="A48" s="54"/>
      <c r="B48" s="54"/>
      <c r="C48" s="59"/>
      <c r="D48" s="216"/>
      <c r="E48" s="217"/>
      <c r="F48" s="217"/>
      <c r="G48" s="217"/>
      <c r="H48" s="217"/>
      <c r="I48" s="217"/>
      <c r="J48" s="217"/>
      <c r="K48" s="218"/>
    </row>
    <row r="49" spans="1:11" x14ac:dyDescent="0.2">
      <c r="A49" s="54"/>
      <c r="B49" s="54"/>
      <c r="C49" s="59"/>
      <c r="D49" s="216"/>
      <c r="E49" s="217"/>
      <c r="F49" s="217"/>
      <c r="G49" s="217"/>
      <c r="H49" s="217"/>
      <c r="I49" s="217"/>
      <c r="J49" s="217"/>
      <c r="K49" s="218"/>
    </row>
    <row r="50" spans="1:11" x14ac:dyDescent="0.2">
      <c r="A50" s="54"/>
      <c r="B50" s="54"/>
      <c r="C50" s="59"/>
      <c r="D50" s="216"/>
      <c r="E50" s="217"/>
      <c r="F50" s="217"/>
      <c r="G50" s="217"/>
      <c r="H50" s="217"/>
      <c r="I50" s="217"/>
      <c r="J50" s="217"/>
      <c r="K50" s="218"/>
    </row>
    <row r="51" spans="1:11" x14ac:dyDescent="0.2">
      <c r="A51" s="54"/>
      <c r="B51" s="54"/>
      <c r="C51" s="59"/>
      <c r="D51" s="216"/>
      <c r="E51" s="217"/>
      <c r="F51" s="217"/>
      <c r="G51" s="217"/>
      <c r="H51" s="217"/>
      <c r="I51" s="217"/>
      <c r="J51" s="217"/>
      <c r="K51" s="218"/>
    </row>
    <row r="52" spans="1:11" x14ac:dyDescent="0.2">
      <c r="A52" s="54"/>
      <c r="B52" s="54"/>
      <c r="C52" s="59"/>
      <c r="D52" s="216"/>
      <c r="E52" s="217"/>
      <c r="F52" s="217"/>
      <c r="G52" s="217"/>
      <c r="H52" s="217"/>
      <c r="I52" s="217"/>
      <c r="J52" s="217"/>
      <c r="K52" s="218"/>
    </row>
    <row r="53" spans="1:11" x14ac:dyDescent="0.2">
      <c r="A53" s="54"/>
      <c r="B53" s="54"/>
      <c r="C53" s="59"/>
      <c r="D53" s="216"/>
      <c r="E53" s="217"/>
      <c r="F53" s="217"/>
      <c r="G53" s="217"/>
      <c r="H53" s="217"/>
      <c r="I53" s="217"/>
      <c r="J53" s="217"/>
      <c r="K53" s="218"/>
    </row>
    <row r="54" spans="1:11" x14ac:dyDescent="0.2">
      <c r="A54" s="54"/>
      <c r="B54" s="54"/>
      <c r="C54" s="59"/>
      <c r="D54" s="216"/>
      <c r="E54" s="217"/>
      <c r="F54" s="217"/>
      <c r="G54" s="217"/>
      <c r="H54" s="217"/>
      <c r="I54" s="217"/>
      <c r="J54" s="217"/>
      <c r="K54" s="218"/>
    </row>
    <row r="55" spans="1:11" x14ac:dyDescent="0.2">
      <c r="A55" s="54"/>
      <c r="B55" s="54"/>
      <c r="C55" s="59"/>
      <c r="D55" s="216"/>
      <c r="E55" s="217"/>
      <c r="F55" s="217"/>
      <c r="G55" s="217"/>
      <c r="H55" s="217"/>
      <c r="I55" s="217"/>
      <c r="J55" s="217"/>
      <c r="K55" s="218"/>
    </row>
    <row r="56" spans="1:11" x14ac:dyDescent="0.2">
      <c r="A56" s="54"/>
      <c r="B56" s="54"/>
      <c r="C56" s="59"/>
      <c r="D56" s="216"/>
      <c r="E56" s="217"/>
      <c r="F56" s="217"/>
      <c r="G56" s="217"/>
      <c r="H56" s="217"/>
      <c r="I56" s="217"/>
      <c r="J56" s="217"/>
      <c r="K56" s="218"/>
    </row>
    <row r="57" spans="1:11" x14ac:dyDescent="0.2">
      <c r="A57" s="54"/>
      <c r="B57" s="54"/>
      <c r="C57" s="59"/>
      <c r="D57" s="216"/>
      <c r="E57" s="217"/>
      <c r="F57" s="217"/>
      <c r="G57" s="217"/>
      <c r="H57" s="217"/>
      <c r="I57" s="217"/>
      <c r="J57" s="217"/>
      <c r="K57" s="218"/>
    </row>
    <row r="58" spans="1:11" x14ac:dyDescent="0.2">
      <c r="A58" s="54" t="s">
        <v>29</v>
      </c>
      <c r="B58" s="54"/>
      <c r="C58" s="59"/>
      <c r="D58" s="216" t="s">
        <v>29</v>
      </c>
      <c r="E58" s="217"/>
      <c r="F58" s="217"/>
      <c r="G58" s="217"/>
      <c r="H58" s="217"/>
      <c r="I58" s="217"/>
      <c r="J58" s="217"/>
      <c r="K58" s="218"/>
    </row>
    <row r="59" spans="1:11" x14ac:dyDescent="0.2">
      <c r="A59" s="54" t="s">
        <v>29</v>
      </c>
      <c r="B59" s="54"/>
      <c r="C59" s="59"/>
      <c r="D59" s="216" t="s">
        <v>29</v>
      </c>
      <c r="E59" s="217"/>
      <c r="F59" s="217"/>
      <c r="G59" s="217"/>
      <c r="H59" s="217"/>
      <c r="I59" s="217"/>
      <c r="J59" s="217"/>
      <c r="K59" s="218"/>
    </row>
    <row r="60" spans="1:11" x14ac:dyDescent="0.2">
      <c r="A60" s="54" t="s">
        <v>29</v>
      </c>
      <c r="B60" s="54"/>
      <c r="C60" s="59"/>
      <c r="D60" s="216" t="s">
        <v>29</v>
      </c>
      <c r="E60" s="217"/>
      <c r="F60" s="217"/>
      <c r="G60" s="217"/>
      <c r="H60" s="217"/>
      <c r="I60" s="217"/>
      <c r="J60" s="217"/>
      <c r="K60" s="218"/>
    </row>
    <row r="61" spans="1:11" x14ac:dyDescent="0.2">
      <c r="A61" s="54" t="s">
        <v>29</v>
      </c>
      <c r="B61" s="54"/>
      <c r="C61" s="59"/>
      <c r="D61" s="216" t="s">
        <v>29</v>
      </c>
      <c r="E61" s="217"/>
      <c r="F61" s="217"/>
      <c r="G61" s="217"/>
      <c r="H61" s="217"/>
      <c r="I61" s="217"/>
      <c r="J61" s="217"/>
      <c r="K61" s="218"/>
    </row>
    <row r="62" spans="1:11" x14ac:dyDescent="0.2">
      <c r="A62" s="54" t="s">
        <v>29</v>
      </c>
      <c r="B62" s="54"/>
      <c r="C62" s="59"/>
      <c r="D62" s="216" t="s">
        <v>29</v>
      </c>
      <c r="E62" s="217"/>
      <c r="F62" s="217"/>
      <c r="G62" s="217"/>
      <c r="H62" s="217"/>
      <c r="I62" s="217"/>
      <c r="J62" s="217"/>
      <c r="K62" s="218"/>
    </row>
    <row r="63" spans="1:11" x14ac:dyDescent="0.2">
      <c r="A63" s="54" t="s">
        <v>29</v>
      </c>
      <c r="B63" s="54"/>
      <c r="C63" s="60"/>
      <c r="D63" s="216" t="s">
        <v>29</v>
      </c>
      <c r="E63" s="217"/>
      <c r="F63" s="217"/>
      <c r="G63" s="217"/>
      <c r="H63" s="217"/>
      <c r="I63" s="217"/>
      <c r="J63" s="217"/>
      <c r="K63" s="218"/>
    </row>
    <row r="64" spans="1:11" x14ac:dyDescent="0.2">
      <c r="A64" s="54"/>
      <c r="B64" s="54"/>
      <c r="C64" s="59"/>
      <c r="D64" s="216"/>
      <c r="E64" s="217"/>
      <c r="F64" s="217"/>
      <c r="G64" s="217"/>
      <c r="H64" s="217"/>
      <c r="I64" s="217"/>
      <c r="J64" s="217"/>
      <c r="K64" s="218"/>
    </row>
    <row r="65" spans="1:11" x14ac:dyDescent="0.2">
      <c r="A65" s="54" t="s">
        <v>29</v>
      </c>
      <c r="B65" s="54"/>
      <c r="C65" s="59"/>
      <c r="D65" s="216" t="s">
        <v>29</v>
      </c>
      <c r="E65" s="217"/>
      <c r="F65" s="217"/>
      <c r="G65" s="217"/>
      <c r="H65" s="217"/>
      <c r="I65" s="217"/>
      <c r="J65" s="217"/>
      <c r="K65" s="218"/>
    </row>
    <row r="66" spans="1:11" x14ac:dyDescent="0.2">
      <c r="A66" s="54" t="s">
        <v>29</v>
      </c>
      <c r="B66" s="54"/>
      <c r="C66" s="59"/>
      <c r="D66" s="216" t="s">
        <v>29</v>
      </c>
      <c r="E66" s="217"/>
      <c r="F66" s="217"/>
      <c r="G66" s="217"/>
      <c r="H66" s="217"/>
      <c r="I66" s="217"/>
      <c r="J66" s="217"/>
      <c r="K66" s="218"/>
    </row>
    <row r="67" spans="1:11" x14ac:dyDescent="0.2">
      <c r="A67" s="54" t="s">
        <v>29</v>
      </c>
      <c r="B67" s="54"/>
      <c r="C67" s="59"/>
      <c r="D67" s="216" t="s">
        <v>29</v>
      </c>
      <c r="E67" s="217"/>
      <c r="F67" s="217"/>
      <c r="G67" s="217"/>
      <c r="H67" s="217"/>
      <c r="I67" s="217"/>
      <c r="J67" s="217"/>
      <c r="K67" s="218"/>
    </row>
    <row r="68" spans="1:11" x14ac:dyDescent="0.2">
      <c r="A68" s="54"/>
      <c r="B68" s="54"/>
      <c r="C68" s="59"/>
      <c r="D68" s="216"/>
      <c r="E68" s="217"/>
      <c r="F68" s="217"/>
      <c r="G68" s="217"/>
      <c r="H68" s="217"/>
      <c r="I68" s="217"/>
      <c r="J68" s="217"/>
      <c r="K68" s="218"/>
    </row>
    <row r="69" spans="1:11" x14ac:dyDescent="0.2">
      <c r="A69" s="54"/>
      <c r="B69" s="54"/>
      <c r="C69" s="59"/>
      <c r="D69" s="216"/>
      <c r="E69" s="217"/>
      <c r="F69" s="217"/>
      <c r="G69" s="217"/>
      <c r="H69" s="217"/>
      <c r="I69" s="217"/>
      <c r="J69" s="217"/>
      <c r="K69" s="218"/>
    </row>
    <row r="70" spans="1:11" x14ac:dyDescent="0.2">
      <c r="A70" s="54"/>
      <c r="B70" s="54"/>
      <c r="C70" s="59"/>
      <c r="D70" s="216"/>
      <c r="E70" s="217"/>
      <c r="F70" s="217"/>
      <c r="G70" s="217"/>
      <c r="H70" s="217"/>
      <c r="I70" s="217"/>
      <c r="J70" s="217"/>
      <c r="K70" s="218"/>
    </row>
    <row r="71" spans="1:11" x14ac:dyDescent="0.2">
      <c r="A71" s="54"/>
      <c r="B71" s="54"/>
      <c r="C71" s="59"/>
      <c r="D71" s="216"/>
      <c r="E71" s="217"/>
      <c r="F71" s="217"/>
      <c r="G71" s="217"/>
      <c r="H71" s="217"/>
      <c r="I71" s="217"/>
      <c r="J71" s="217"/>
      <c r="K71" s="218"/>
    </row>
    <row r="72" spans="1:11" x14ac:dyDescent="0.2">
      <c r="A72" s="54"/>
      <c r="B72" s="54"/>
      <c r="C72" s="59"/>
      <c r="D72" s="216"/>
      <c r="E72" s="217"/>
      <c r="F72" s="217"/>
      <c r="G72" s="217"/>
      <c r="H72" s="217"/>
      <c r="I72" s="217"/>
      <c r="J72" s="217"/>
      <c r="K72" s="218"/>
    </row>
    <row r="73" spans="1:11" x14ac:dyDescent="0.2">
      <c r="A73" s="54"/>
      <c r="B73" s="54"/>
      <c r="C73" s="59"/>
      <c r="D73" s="216"/>
      <c r="E73" s="217"/>
      <c r="F73" s="217"/>
      <c r="G73" s="217"/>
      <c r="H73" s="217"/>
      <c r="I73" s="217"/>
      <c r="J73" s="217"/>
      <c r="K73" s="218"/>
    </row>
    <row r="74" spans="1:11" x14ac:dyDescent="0.2">
      <c r="A74" s="54"/>
      <c r="B74" s="54"/>
      <c r="C74" s="59"/>
      <c r="D74" s="216"/>
      <c r="E74" s="217"/>
      <c r="F74" s="217"/>
      <c r="G74" s="217"/>
      <c r="H74" s="217"/>
      <c r="I74" s="217"/>
      <c r="J74" s="217"/>
      <c r="K74" s="218"/>
    </row>
    <row r="75" spans="1:11" x14ac:dyDescent="0.2">
      <c r="A75" s="54"/>
      <c r="B75" s="54"/>
      <c r="C75" s="59"/>
      <c r="D75" s="216"/>
      <c r="E75" s="217"/>
      <c r="F75" s="217"/>
      <c r="G75" s="217"/>
      <c r="H75" s="217"/>
      <c r="I75" s="217"/>
      <c r="J75" s="217"/>
      <c r="K75" s="218"/>
    </row>
    <row r="76" spans="1:11" x14ac:dyDescent="0.2">
      <c r="A76" s="54"/>
      <c r="B76" s="54"/>
      <c r="C76" s="59"/>
      <c r="D76" s="216"/>
      <c r="E76" s="217"/>
      <c r="F76" s="217"/>
      <c r="G76" s="217"/>
      <c r="H76" s="217"/>
      <c r="I76" s="217"/>
      <c r="J76" s="217"/>
      <c r="K76" s="218"/>
    </row>
    <row r="77" spans="1:11" x14ac:dyDescent="0.2">
      <c r="A77" s="54"/>
      <c r="B77" s="54"/>
      <c r="C77" s="59"/>
      <c r="D77" s="216"/>
      <c r="E77" s="217"/>
      <c r="F77" s="217"/>
      <c r="G77" s="217"/>
      <c r="H77" s="217"/>
      <c r="I77" s="217"/>
      <c r="J77" s="217"/>
      <c r="K77" s="218"/>
    </row>
    <row r="78" spans="1:11" x14ac:dyDescent="0.2">
      <c r="A78" s="54"/>
      <c r="B78" s="54"/>
      <c r="C78" s="59"/>
      <c r="D78" s="216"/>
      <c r="E78" s="217"/>
      <c r="F78" s="217"/>
      <c r="G78" s="217"/>
      <c r="H78" s="217"/>
      <c r="I78" s="217"/>
      <c r="J78" s="217"/>
      <c r="K78" s="218"/>
    </row>
    <row r="79" spans="1:11" x14ac:dyDescent="0.2">
      <c r="A79" s="54"/>
      <c r="B79" s="54"/>
      <c r="C79" s="59"/>
      <c r="D79" s="216"/>
      <c r="E79" s="217"/>
      <c r="F79" s="217"/>
      <c r="G79" s="217"/>
      <c r="H79" s="217"/>
      <c r="I79" s="217"/>
      <c r="J79" s="217"/>
      <c r="K79" s="218"/>
    </row>
    <row r="80" spans="1:11" x14ac:dyDescent="0.2">
      <c r="A80" s="54" t="s">
        <v>29</v>
      </c>
      <c r="B80" s="54"/>
      <c r="C80" s="59"/>
      <c r="D80" s="216" t="s">
        <v>29</v>
      </c>
      <c r="E80" s="217"/>
      <c r="F80" s="217"/>
      <c r="G80" s="217"/>
      <c r="H80" s="217"/>
      <c r="I80" s="217"/>
      <c r="J80" s="217"/>
      <c r="K80" s="218"/>
    </row>
    <row r="81" spans="1:11" x14ac:dyDescent="0.2">
      <c r="A81" s="54" t="s">
        <v>29</v>
      </c>
      <c r="B81" s="54"/>
      <c r="C81" s="59"/>
      <c r="D81" s="216" t="s">
        <v>29</v>
      </c>
      <c r="E81" s="217"/>
      <c r="F81" s="217"/>
      <c r="G81" s="217"/>
      <c r="H81" s="217"/>
      <c r="I81" s="217"/>
      <c r="J81" s="217"/>
      <c r="K81" s="218"/>
    </row>
    <row r="82" spans="1:11" x14ac:dyDescent="0.2">
      <c r="A82" s="54" t="s">
        <v>29</v>
      </c>
      <c r="B82" s="54"/>
      <c r="C82" s="59"/>
      <c r="D82" s="216" t="s">
        <v>29</v>
      </c>
      <c r="E82" s="217"/>
      <c r="F82" s="217"/>
      <c r="G82" s="217"/>
      <c r="H82" s="217"/>
      <c r="I82" s="217"/>
      <c r="J82" s="217"/>
      <c r="K82" s="218"/>
    </row>
    <row r="83" spans="1:11" x14ac:dyDescent="0.2">
      <c r="A83" s="54" t="s">
        <v>29</v>
      </c>
      <c r="B83" s="54"/>
      <c r="C83" s="59"/>
      <c r="D83" s="216" t="s">
        <v>29</v>
      </c>
      <c r="E83" s="217"/>
      <c r="F83" s="217"/>
      <c r="G83" s="217"/>
      <c r="H83" s="217"/>
      <c r="I83" s="217"/>
      <c r="J83" s="217"/>
      <c r="K83" s="218"/>
    </row>
    <row r="84" spans="1:11" x14ac:dyDescent="0.2">
      <c r="A84" s="54" t="s">
        <v>29</v>
      </c>
      <c r="B84" s="54"/>
      <c r="C84" s="59"/>
      <c r="D84" s="216" t="s">
        <v>29</v>
      </c>
      <c r="E84" s="217"/>
      <c r="F84" s="217"/>
      <c r="G84" s="217"/>
      <c r="H84" s="217"/>
      <c r="I84" s="217"/>
      <c r="J84" s="217"/>
      <c r="K84" s="218"/>
    </row>
    <row r="85" spans="1:11" x14ac:dyDescent="0.2">
      <c r="A85" s="54" t="s">
        <v>29</v>
      </c>
      <c r="B85" s="54"/>
      <c r="C85" s="60"/>
      <c r="D85" s="216" t="s">
        <v>29</v>
      </c>
      <c r="E85" s="217"/>
      <c r="F85" s="217"/>
      <c r="G85" s="217"/>
      <c r="H85" s="217"/>
      <c r="I85" s="217"/>
      <c r="J85" s="217"/>
      <c r="K85" s="218"/>
    </row>
    <row r="86" spans="1:11" x14ac:dyDescent="0.2">
      <c r="A86" s="237" t="s">
        <v>90</v>
      </c>
      <c r="B86" s="238"/>
      <c r="C86" s="82">
        <f ca="1">SUMIF($B$24:$C$85,1,$C$24:$C$85)</f>
        <v>0</v>
      </c>
      <c r="D86" s="89">
        <f ca="1">C86*24</f>
        <v>0</v>
      </c>
      <c r="E86" s="90" t="s">
        <v>74</v>
      </c>
      <c r="F86" s="91"/>
      <c r="G86" s="91"/>
      <c r="H86" s="91"/>
      <c r="I86" s="91"/>
      <c r="J86" s="91"/>
      <c r="K86" s="92"/>
    </row>
    <row r="87" spans="1:11" ht="15" customHeight="1" x14ac:dyDescent="0.2">
      <c r="A87" s="237" t="s">
        <v>91</v>
      </c>
      <c r="B87" s="238"/>
      <c r="C87" s="82">
        <f ca="1">SUMIF($B$24:$C$85,2,$C$24:$C$85)</f>
        <v>0</v>
      </c>
      <c r="D87" s="89">
        <f ca="1">C87*24</f>
        <v>0</v>
      </c>
      <c r="E87" s="126" t="s">
        <v>95</v>
      </c>
      <c r="F87" s="94"/>
      <c r="G87" s="94"/>
      <c r="H87" s="94"/>
      <c r="I87" s="94"/>
      <c r="J87" s="94"/>
      <c r="K87" s="95"/>
    </row>
    <row r="88" spans="1:11" ht="15" customHeight="1" x14ac:dyDescent="0.2">
      <c r="A88" s="237" t="s">
        <v>92</v>
      </c>
      <c r="B88" s="238"/>
      <c r="C88" s="82">
        <f ca="1">SUMIF($B$24:$C$85,3,$C$24:$C$85)</f>
        <v>0</v>
      </c>
      <c r="D88" s="89">
        <f ca="1">C88*24</f>
        <v>0</v>
      </c>
      <c r="E88" s="93"/>
      <c r="F88" s="94"/>
      <c r="G88" s="94"/>
      <c r="H88" s="94"/>
      <c r="I88" s="94"/>
      <c r="J88" s="94"/>
      <c r="K88" s="95"/>
    </row>
    <row r="89" spans="1:11" ht="15" customHeight="1" x14ac:dyDescent="0.2">
      <c r="A89" s="237" t="s">
        <v>93</v>
      </c>
      <c r="B89" s="238"/>
      <c r="C89" s="82">
        <f ca="1">SUMIF($B$24:$C$85,4,$C$24:$C$85)</f>
        <v>0</v>
      </c>
      <c r="D89" s="89">
        <f ca="1">C89*24</f>
        <v>0</v>
      </c>
      <c r="E89" s="93"/>
      <c r="F89" s="94"/>
      <c r="G89" s="94"/>
      <c r="H89" s="94"/>
      <c r="I89" s="94"/>
      <c r="J89" s="94"/>
      <c r="K89" s="95"/>
    </row>
    <row r="90" spans="1:11" ht="15" customHeight="1" x14ac:dyDescent="0.2">
      <c r="A90" s="240" t="s">
        <v>94</v>
      </c>
      <c r="B90" s="241"/>
      <c r="C90" s="82">
        <f ca="1">SUMIF($B$24:$C$85,5,$C$24:$C$85)</f>
        <v>0</v>
      </c>
      <c r="D90" s="89">
        <f ca="1">C90*24</f>
        <v>0</v>
      </c>
      <c r="E90" s="96"/>
      <c r="F90" s="97"/>
      <c r="G90" s="97"/>
      <c r="H90" s="97"/>
      <c r="I90" s="97"/>
      <c r="J90" s="97"/>
      <c r="K90" s="98"/>
    </row>
    <row r="91" spans="1:11" ht="15" customHeight="1" x14ac:dyDescent="0.2">
      <c r="A91" s="56"/>
      <c r="B91" s="56"/>
      <c r="C91" s="51"/>
      <c r="E91" s="51"/>
      <c r="F91" s="51"/>
      <c r="G91" s="51"/>
      <c r="H91" s="51"/>
      <c r="I91" s="51"/>
      <c r="J91" s="51"/>
      <c r="K91" s="50"/>
    </row>
    <row r="92" spans="1:11" ht="12.75" customHeight="1" x14ac:dyDescent="0.2">
      <c r="A92" s="56"/>
      <c r="B92" s="56"/>
      <c r="K92" s="50"/>
    </row>
    <row r="93" spans="1:11" x14ac:dyDescent="0.2">
      <c r="A93" s="56"/>
      <c r="B93" s="56"/>
      <c r="K93" s="50"/>
    </row>
    <row r="95" spans="1:11" ht="15" customHeight="1" x14ac:dyDescent="0.2"/>
    <row r="96" spans="1:11" x14ac:dyDescent="0.2">
      <c r="A96" s="133"/>
      <c r="B96" s="133"/>
      <c r="C96" s="133"/>
      <c r="D96" s="133"/>
      <c r="E96" s="51"/>
      <c r="F96" s="51"/>
      <c r="G96" s="51"/>
    </row>
    <row r="97" spans="1:7" ht="15.75" customHeight="1" x14ac:dyDescent="0.2">
      <c r="A97" s="64"/>
      <c r="B97" s="64"/>
      <c r="C97" s="134"/>
      <c r="D97" s="224"/>
      <c r="E97" s="225"/>
      <c r="F97" s="225"/>
      <c r="G97" s="15"/>
    </row>
    <row r="98" spans="1:7" x14ac:dyDescent="0.2">
      <c r="A98" s="51"/>
      <c r="B98" s="51"/>
      <c r="C98" s="51"/>
      <c r="D98" s="51"/>
      <c r="E98" s="51"/>
      <c r="F98" s="51"/>
    </row>
    <row r="99" spans="1:7" ht="15" customHeight="1" x14ac:dyDescent="0.2">
      <c r="A99" s="51"/>
      <c r="B99" s="51"/>
      <c r="C99" s="51"/>
      <c r="D99" s="51"/>
      <c r="E99" s="51"/>
      <c r="F99" s="51"/>
    </row>
    <row r="100" spans="1:7" x14ac:dyDescent="0.2">
      <c r="A100" s="51"/>
      <c r="B100" s="51"/>
      <c r="C100" s="51"/>
      <c r="D100" s="51"/>
      <c r="E100" s="51"/>
      <c r="F100" s="51"/>
    </row>
    <row r="101" spans="1:7" ht="15" customHeight="1" x14ac:dyDescent="0.2">
      <c r="A101" s="51"/>
      <c r="B101" s="51"/>
      <c r="C101" s="51"/>
      <c r="D101" s="51"/>
      <c r="E101" s="51"/>
      <c r="F101" s="51"/>
    </row>
    <row r="102" spans="1:7" x14ac:dyDescent="0.2">
      <c r="A102" s="51"/>
      <c r="B102" s="51"/>
      <c r="C102" s="51"/>
      <c r="D102" s="51"/>
      <c r="E102" s="51"/>
      <c r="F102" s="51"/>
    </row>
    <row r="103" spans="1:7" ht="15" customHeight="1" x14ac:dyDescent="0.2">
      <c r="A103" s="133"/>
      <c r="B103" s="133"/>
      <c r="C103" s="133"/>
      <c r="D103" s="133"/>
      <c r="E103" s="51"/>
      <c r="F103" s="51"/>
      <c r="G103" s="51"/>
    </row>
    <row r="104" spans="1:7" x14ac:dyDescent="0.2">
      <c r="A104" s="64"/>
      <c r="B104" s="64"/>
      <c r="C104" s="134"/>
      <c r="D104" s="224"/>
      <c r="E104" s="225"/>
      <c r="F104" s="225"/>
      <c r="G104" s="15"/>
    </row>
    <row r="105" spans="1:7" x14ac:dyDescent="0.2">
      <c r="A105" s="51"/>
      <c r="B105" s="51"/>
      <c r="C105" s="51"/>
      <c r="D105" s="51"/>
      <c r="E105" s="51"/>
      <c r="F105" s="51"/>
    </row>
  </sheetData>
  <sheetProtection algorithmName="SHA-512" hashValue="e0kYdFcfpDmahIzfI5HsSL5Z5Se1LW6bJN74+7p9jIEyux1zHL3cvbtkV2+/UvEcH4TUu91OnLRrty6H73btZg==" saltValue="NGJIwzUdj/qSXFN6hOHfDQ==" spinCount="100000" sheet="1" formatRows="0" selectLockedCells="1" sort="0"/>
  <mergeCells count="93">
    <mergeCell ref="A88:B88"/>
    <mergeCell ref="A89:B89"/>
    <mergeCell ref="A90:B90"/>
    <mergeCell ref="D97:F97"/>
    <mergeCell ref="D104:F104"/>
    <mergeCell ref="A87:B87"/>
    <mergeCell ref="D76:K76"/>
    <mergeCell ref="D77:K77"/>
    <mergeCell ref="D78:K78"/>
    <mergeCell ref="D79:K79"/>
    <mergeCell ref="D80:K80"/>
    <mergeCell ref="D81:K81"/>
    <mergeCell ref="D82:K82"/>
    <mergeCell ref="D83:K83"/>
    <mergeCell ref="D84:K84"/>
    <mergeCell ref="D85:K85"/>
    <mergeCell ref="A86:B86"/>
    <mergeCell ref="D75:K75"/>
    <mergeCell ref="D64:K64"/>
    <mergeCell ref="D65:K65"/>
    <mergeCell ref="D66:K66"/>
    <mergeCell ref="D67:K67"/>
    <mergeCell ref="D68:K68"/>
    <mergeCell ref="D69:K69"/>
    <mergeCell ref="D70:K70"/>
    <mergeCell ref="D71:K71"/>
    <mergeCell ref="D72:K72"/>
    <mergeCell ref="D73:K73"/>
    <mergeCell ref="D74:K74"/>
    <mergeCell ref="D42:K42"/>
    <mergeCell ref="D32:K32"/>
    <mergeCell ref="D33:K33"/>
    <mergeCell ref="D34:K34"/>
    <mergeCell ref="D35:K35"/>
    <mergeCell ref="D37:K37"/>
    <mergeCell ref="D38:K38"/>
    <mergeCell ref="D39:K39"/>
    <mergeCell ref="D40:K40"/>
    <mergeCell ref="D41:K41"/>
    <mergeCell ref="L35:M35"/>
    <mergeCell ref="D36:K36"/>
    <mergeCell ref="D26:K26"/>
    <mergeCell ref="D27:K27"/>
    <mergeCell ref="D28:K28"/>
    <mergeCell ref="D29:K29"/>
    <mergeCell ref="D30:K30"/>
    <mergeCell ref="D31:K31"/>
    <mergeCell ref="D25:K25"/>
    <mergeCell ref="A15:C15"/>
    <mergeCell ref="D15:F15"/>
    <mergeCell ref="J15:K15"/>
    <mergeCell ref="A17:C17"/>
    <mergeCell ref="D17:F17"/>
    <mergeCell ref="J17:K17"/>
    <mergeCell ref="A18:C18"/>
    <mergeCell ref="D18:F18"/>
    <mergeCell ref="A20:C20"/>
    <mergeCell ref="D20:F20"/>
    <mergeCell ref="D24:K24"/>
    <mergeCell ref="A11:C11"/>
    <mergeCell ref="D11:F11"/>
    <mergeCell ref="J11:K11"/>
    <mergeCell ref="A13:C13"/>
    <mergeCell ref="D13:F13"/>
    <mergeCell ref="J13:K13"/>
    <mergeCell ref="A1:K1"/>
    <mergeCell ref="A5:J6"/>
    <mergeCell ref="K7:L7"/>
    <mergeCell ref="K8:L8"/>
    <mergeCell ref="A9:C9"/>
    <mergeCell ref="D9:F9"/>
    <mergeCell ref="J9:K9"/>
    <mergeCell ref="D43:K43"/>
    <mergeCell ref="D44:K44"/>
    <mergeCell ref="D45:K45"/>
    <mergeCell ref="D46:K46"/>
    <mergeCell ref="D47:K47"/>
    <mergeCell ref="D48:K48"/>
    <mergeCell ref="D49:K49"/>
    <mergeCell ref="D50:K50"/>
    <mergeCell ref="D51:K51"/>
    <mergeCell ref="D52:K52"/>
    <mergeCell ref="D53:K53"/>
    <mergeCell ref="D54:K54"/>
    <mergeCell ref="D55:K55"/>
    <mergeCell ref="D56:K56"/>
    <mergeCell ref="D57:K57"/>
    <mergeCell ref="D63:K63"/>
    <mergeCell ref="D58:K58"/>
    <mergeCell ref="D59:K59"/>
    <mergeCell ref="D60:K60"/>
    <mergeCell ref="D61:K61"/>
    <mergeCell ref="D62:K62"/>
  </mergeCells>
  <dataValidations disablePrompts="1" count="1">
    <dataValidation type="whole" allowBlank="1" showInputMessage="1" showErrorMessage="1" sqref="B24:B85">
      <formula1>1</formula1>
      <formula2>5</formula2>
    </dataValidation>
  </dataValidations>
  <pageMargins left="0.78740157480314965" right="0.39370078740157483" top="0.59055118110236227" bottom="0.39370078740157483" header="0.51181102362204722" footer="0.19685039370078741"/>
  <pageSetup paperSize="9" scale="65" orientation="portrait" r:id="rId1"/>
  <headerFooter alignWithMargins="0">
    <oddFooter>&amp;L&amp;8Stand:  27.02.2023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5"/>
  <sheetViews>
    <sheetView zoomScaleNormal="100" zoomScalePageLayoutView="55" workbookViewId="0">
      <selection activeCell="J13" sqref="J13:K13"/>
    </sheetView>
  </sheetViews>
  <sheetFormatPr defaultColWidth="11.42578125" defaultRowHeight="12.75" x14ac:dyDescent="0.2"/>
  <cols>
    <col min="1" max="1" width="11.42578125" style="7"/>
    <col min="2" max="2" width="9.85546875" style="7" customWidth="1"/>
    <col min="3" max="3" width="9.28515625" style="7" customWidth="1"/>
    <col min="4" max="5" width="11.42578125" style="7"/>
    <col min="6" max="6" width="13.5703125" style="7" customWidth="1"/>
    <col min="7" max="7" width="0.7109375" style="7" customWidth="1"/>
    <col min="8" max="8" width="25.7109375" style="7" customWidth="1"/>
    <col min="9" max="9" width="1" style="7" customWidth="1"/>
    <col min="10" max="10" width="9.85546875" style="7" customWidth="1"/>
    <col min="11" max="11" width="9.5703125" style="11" customWidth="1"/>
    <col min="12" max="12" width="0.140625" style="11" customWidth="1"/>
    <col min="13" max="16384" width="11.42578125" style="7"/>
  </cols>
  <sheetData>
    <row r="1" spans="1:16" s="41" customFormat="1" ht="21.75" x14ac:dyDescent="0.3">
      <c r="A1" s="223" t="str">
        <f>IF(Personalaufwendungsübersicht!A2 = "- bitte auswählen -","",Personalaufwendungsübersicht!A2)</f>
        <v>Brexit Anpassungsreserve (BAR)</v>
      </c>
      <c r="B1" s="223"/>
      <c r="C1" s="223"/>
      <c r="D1" s="223"/>
      <c r="E1" s="223"/>
      <c r="F1" s="223"/>
      <c r="G1" s="223"/>
      <c r="H1" s="223"/>
      <c r="I1" s="223"/>
      <c r="J1" s="223"/>
      <c r="K1" s="223"/>
      <c r="L1" s="40"/>
      <c r="M1" s="40"/>
      <c r="N1" s="40"/>
      <c r="O1" s="40"/>
      <c r="P1" s="40"/>
    </row>
    <row r="2" spans="1:16" s="1" customFormat="1" ht="23.25" x14ac:dyDescent="0.35">
      <c r="A2" s="2"/>
      <c r="B2" s="2"/>
      <c r="C2" s="2"/>
      <c r="D2" s="2"/>
      <c r="E2" s="2"/>
      <c r="F2" s="2"/>
      <c r="G2" s="4"/>
      <c r="H2" s="2"/>
      <c r="I2" s="2"/>
      <c r="J2" s="2"/>
      <c r="K2" s="4"/>
      <c r="L2" s="4"/>
      <c r="M2" s="2"/>
      <c r="N2" s="2"/>
      <c r="O2" s="2"/>
      <c r="P2" s="2"/>
    </row>
    <row r="3" spans="1:16" ht="24.75" customHeight="1" x14ac:dyDescent="0.3">
      <c r="A3" s="42"/>
      <c r="B3" s="42"/>
      <c r="C3" s="42"/>
      <c r="D3" s="42"/>
      <c r="F3" s="139"/>
      <c r="G3" s="6"/>
      <c r="H3" s="43" t="s">
        <v>112</v>
      </c>
      <c r="I3" s="143"/>
      <c r="J3" s="136" t="str">
        <f>Personalaufwendungsübersicht!J4</f>
        <v>20xx</v>
      </c>
      <c r="K3" s="45"/>
      <c r="L3" s="45"/>
    </row>
    <row r="4" spans="1:16" ht="9" customHeight="1" x14ac:dyDescent="0.3">
      <c r="A4" s="42"/>
      <c r="B4" s="42"/>
      <c r="C4" s="42"/>
      <c r="D4" s="42"/>
      <c r="F4" s="139"/>
      <c r="G4" s="6"/>
      <c r="H4" s="43"/>
      <c r="I4" s="143"/>
      <c r="J4" s="45"/>
      <c r="K4" s="45"/>
      <c r="L4" s="45"/>
    </row>
    <row r="5" spans="1:16" ht="25.5" customHeight="1" x14ac:dyDescent="0.2">
      <c r="A5" s="227" t="s">
        <v>129</v>
      </c>
      <c r="B5" s="227"/>
      <c r="C5" s="227"/>
      <c r="D5" s="227"/>
      <c r="E5" s="227"/>
      <c r="F5" s="227"/>
      <c r="G5" s="227"/>
      <c r="H5" s="227"/>
      <c r="I5" s="228"/>
      <c r="J5" s="228"/>
    </row>
    <row r="6" spans="1:16" ht="25.5" customHeight="1" x14ac:dyDescent="0.2">
      <c r="A6" s="229"/>
      <c r="B6" s="229"/>
      <c r="C6" s="229"/>
      <c r="D6" s="229"/>
      <c r="E6" s="229"/>
      <c r="F6" s="229"/>
      <c r="G6" s="229"/>
      <c r="H6" s="229"/>
      <c r="I6" s="228"/>
      <c r="J6" s="228"/>
    </row>
    <row r="7" spans="1:16" s="48" customFormat="1" ht="15.75" x14ac:dyDescent="0.25">
      <c r="A7" s="137"/>
      <c r="B7" s="137"/>
      <c r="C7" s="129"/>
      <c r="D7" s="132"/>
      <c r="E7" s="46"/>
      <c r="F7" s="46"/>
      <c r="G7" s="47"/>
      <c r="J7" s="7"/>
      <c r="K7" s="220"/>
      <c r="L7" s="220"/>
      <c r="M7" s="49"/>
    </row>
    <row r="8" spans="1:16" ht="15" customHeight="1" x14ac:dyDescent="0.25">
      <c r="A8" s="22"/>
      <c r="B8" s="22"/>
      <c r="C8" s="22"/>
      <c r="D8" s="22"/>
      <c r="E8" s="22"/>
      <c r="F8" s="22"/>
      <c r="G8" s="23"/>
      <c r="K8" s="219"/>
      <c r="L8" s="219"/>
      <c r="M8" s="29"/>
    </row>
    <row r="9" spans="1:16" ht="15.75" customHeight="1" x14ac:dyDescent="0.2">
      <c r="A9" s="190" t="s">
        <v>1</v>
      </c>
      <c r="B9" s="190"/>
      <c r="C9" s="191"/>
      <c r="D9" s="221" t="str">
        <f>IF(Personalaufwendungsübersicht!C11&lt;&gt;"",Personalaufwendungsübersicht!C11,"")</f>
        <v/>
      </c>
      <c r="E9" s="221"/>
      <c r="F9" s="221"/>
      <c r="G9" s="27"/>
      <c r="H9" s="125" t="s">
        <v>84</v>
      </c>
      <c r="J9" s="236"/>
      <c r="K9" s="236"/>
      <c r="L9" s="50"/>
      <c r="M9" s="51"/>
    </row>
    <row r="10" spans="1:16" s="11" customFormat="1" ht="5.25" customHeight="1" x14ac:dyDescent="0.2">
      <c r="A10" s="14"/>
      <c r="B10" s="14"/>
      <c r="C10" s="27"/>
      <c r="D10" s="27"/>
      <c r="E10" s="27"/>
      <c r="F10" s="27"/>
      <c r="G10" s="27"/>
      <c r="H10" s="81"/>
      <c r="K10" s="50"/>
      <c r="L10" s="50"/>
      <c r="M10" s="50"/>
    </row>
    <row r="11" spans="1:16" ht="14.25" customHeight="1" x14ac:dyDescent="0.2">
      <c r="A11" s="190" t="s">
        <v>82</v>
      </c>
      <c r="B11" s="190"/>
      <c r="C11" s="191"/>
      <c r="D11" s="222" t="str">
        <f>IF(Personalaufwendungsübersicht!C13&lt;&gt;"",Personalaufwendungsübersicht!C13,"")</f>
        <v/>
      </c>
      <c r="E11" s="222"/>
      <c r="F11" s="222"/>
      <c r="G11" s="52"/>
      <c r="H11" s="125" t="s">
        <v>85</v>
      </c>
      <c r="J11" s="236"/>
      <c r="K11" s="236"/>
    </row>
    <row r="12" spans="1:16" s="11" customFormat="1" ht="5.25" customHeight="1" x14ac:dyDescent="0.2">
      <c r="A12" s="14"/>
      <c r="B12" s="14"/>
      <c r="C12" s="27"/>
      <c r="D12" s="52"/>
      <c r="E12" s="52"/>
      <c r="F12" s="52"/>
      <c r="G12" s="52"/>
      <c r="H12" s="81"/>
    </row>
    <row r="13" spans="1:16" ht="14.25" customHeight="1" x14ac:dyDescent="0.2">
      <c r="A13" s="190" t="s">
        <v>83</v>
      </c>
      <c r="B13" s="190"/>
      <c r="C13" s="191"/>
      <c r="D13" s="221" t="str">
        <f>IF(Personalaufwendungsübersicht!C15&lt;&gt;"",Personalaufwendungsübersicht!C15,"")</f>
        <v/>
      </c>
      <c r="E13" s="221"/>
      <c r="F13" s="221"/>
      <c r="G13" s="27"/>
      <c r="H13" s="125" t="s">
        <v>86</v>
      </c>
      <c r="J13" s="236"/>
      <c r="K13" s="236"/>
    </row>
    <row r="14" spans="1:16" s="11" customFormat="1" ht="5.25" customHeight="1" x14ac:dyDescent="0.2">
      <c r="A14" s="14"/>
      <c r="B14" s="14"/>
      <c r="C14" s="27"/>
      <c r="D14" s="27"/>
      <c r="E14" s="27"/>
      <c r="F14" s="27"/>
      <c r="G14" s="27"/>
      <c r="H14" s="81"/>
    </row>
    <row r="15" spans="1:16" ht="14.25" customHeight="1" x14ac:dyDescent="0.2">
      <c r="A15" s="190"/>
      <c r="B15" s="190"/>
      <c r="C15" s="191"/>
      <c r="D15" s="176"/>
      <c r="E15" s="176"/>
      <c r="F15" s="176"/>
      <c r="G15" s="27"/>
      <c r="H15" s="125" t="s">
        <v>87</v>
      </c>
      <c r="J15" s="236"/>
      <c r="K15" s="236"/>
    </row>
    <row r="16" spans="1:16" s="11" customFormat="1" ht="5.25" customHeight="1" x14ac:dyDescent="0.2">
      <c r="A16" s="14"/>
      <c r="B16" s="14"/>
      <c r="C16" s="27"/>
      <c r="D16" s="27"/>
      <c r="E16" s="27"/>
      <c r="F16" s="27"/>
      <c r="G16" s="27"/>
      <c r="H16" s="81"/>
    </row>
    <row r="17" spans="1:11" ht="14.25" customHeight="1" x14ac:dyDescent="0.2">
      <c r="A17" s="190"/>
      <c r="B17" s="190"/>
      <c r="C17" s="191"/>
      <c r="D17" s="191"/>
      <c r="E17" s="191"/>
      <c r="F17" s="191"/>
      <c r="G17" s="27"/>
      <c r="H17" s="125" t="s">
        <v>88</v>
      </c>
      <c r="J17" s="236"/>
      <c r="K17" s="236"/>
    </row>
    <row r="18" spans="1:11" ht="15" x14ac:dyDescent="0.2">
      <c r="A18" s="190" t="s">
        <v>114</v>
      </c>
      <c r="B18" s="190"/>
      <c r="C18" s="191"/>
      <c r="D18" s="221" t="str">
        <f>IF(Personalaufwendungsübersicht!I7&lt;&gt;"",Personalaufwendungsübersicht!I7,"")</f>
        <v/>
      </c>
      <c r="E18" s="221"/>
      <c r="F18" s="221"/>
      <c r="G18" s="27"/>
    </row>
    <row r="19" spans="1:11" ht="5.25" customHeight="1" x14ac:dyDescent="0.2">
      <c r="A19" s="14"/>
      <c r="B19" s="14"/>
      <c r="C19" s="27"/>
      <c r="D19" s="27"/>
      <c r="E19" s="27"/>
      <c r="F19" s="27"/>
      <c r="G19" s="27"/>
      <c r="H19" s="11"/>
      <c r="I19" s="11"/>
      <c r="J19" s="11"/>
    </row>
    <row r="20" spans="1:11" ht="15" x14ac:dyDescent="0.2">
      <c r="A20" s="190" t="s">
        <v>32</v>
      </c>
      <c r="B20" s="190"/>
      <c r="C20" s="191"/>
      <c r="D20" s="221" t="s">
        <v>16</v>
      </c>
      <c r="E20" s="221"/>
      <c r="F20" s="221"/>
      <c r="G20" s="27"/>
    </row>
    <row r="21" spans="1:11" ht="15" x14ac:dyDescent="0.2">
      <c r="A21" s="137"/>
      <c r="B21" s="137"/>
      <c r="C21" s="138"/>
      <c r="D21" s="138"/>
      <c r="E21" s="138"/>
      <c r="F21" s="138"/>
      <c r="G21" s="27"/>
      <c r="K21" s="50"/>
    </row>
    <row r="22" spans="1:11" x14ac:dyDescent="0.2">
      <c r="G22" s="11"/>
      <c r="K22" s="50"/>
    </row>
    <row r="23" spans="1:11" ht="28.5" customHeight="1" x14ac:dyDescent="0.2">
      <c r="A23" s="84" t="s">
        <v>30</v>
      </c>
      <c r="B23" s="85" t="s">
        <v>89</v>
      </c>
      <c r="C23" s="85" t="s">
        <v>36</v>
      </c>
      <c r="D23" s="140" t="s">
        <v>31</v>
      </c>
      <c r="E23" s="141"/>
      <c r="F23" s="141"/>
      <c r="G23" s="141"/>
      <c r="H23" s="141"/>
      <c r="I23" s="141"/>
      <c r="J23" s="141"/>
      <c r="K23" s="142"/>
    </row>
    <row r="24" spans="1:11" x14ac:dyDescent="0.2">
      <c r="A24" s="54" t="s">
        <v>29</v>
      </c>
      <c r="B24" s="54"/>
      <c r="C24" s="59"/>
      <c r="D24" s="216" t="s">
        <v>29</v>
      </c>
      <c r="E24" s="217"/>
      <c r="F24" s="217"/>
      <c r="G24" s="217"/>
      <c r="H24" s="217"/>
      <c r="I24" s="217"/>
      <c r="J24" s="217"/>
      <c r="K24" s="218"/>
    </row>
    <row r="25" spans="1:11" x14ac:dyDescent="0.2">
      <c r="A25" s="54"/>
      <c r="B25" s="54"/>
      <c r="C25" s="59"/>
      <c r="D25" s="216"/>
      <c r="E25" s="217"/>
      <c r="F25" s="217"/>
      <c r="G25" s="217"/>
      <c r="H25" s="217"/>
      <c r="I25" s="217"/>
      <c r="J25" s="217"/>
      <c r="K25" s="218"/>
    </row>
    <row r="26" spans="1:11" x14ac:dyDescent="0.2">
      <c r="A26" s="54"/>
      <c r="B26" s="54"/>
      <c r="C26" s="59"/>
      <c r="D26" s="216"/>
      <c r="E26" s="217"/>
      <c r="F26" s="217"/>
      <c r="G26" s="217"/>
      <c r="H26" s="217"/>
      <c r="I26" s="217"/>
      <c r="J26" s="217"/>
      <c r="K26" s="218"/>
    </row>
    <row r="27" spans="1:11" x14ac:dyDescent="0.2">
      <c r="A27" s="54"/>
      <c r="B27" s="54"/>
      <c r="C27" s="59"/>
      <c r="D27" s="216"/>
      <c r="E27" s="217"/>
      <c r="F27" s="217"/>
      <c r="G27" s="217"/>
      <c r="H27" s="217"/>
      <c r="I27" s="217"/>
      <c r="J27" s="217"/>
      <c r="K27" s="218"/>
    </row>
    <row r="28" spans="1:11" x14ac:dyDescent="0.2">
      <c r="A28" s="54"/>
      <c r="B28" s="54"/>
      <c r="C28" s="59"/>
      <c r="D28" s="216"/>
      <c r="E28" s="217"/>
      <c r="F28" s="217"/>
      <c r="G28" s="217"/>
      <c r="H28" s="217"/>
      <c r="I28" s="217"/>
      <c r="J28" s="217"/>
      <c r="K28" s="218"/>
    </row>
    <row r="29" spans="1:11" x14ac:dyDescent="0.2">
      <c r="A29" s="54"/>
      <c r="B29" s="54"/>
      <c r="C29" s="59"/>
      <c r="D29" s="216"/>
      <c r="E29" s="217"/>
      <c r="F29" s="217"/>
      <c r="G29" s="217"/>
      <c r="H29" s="217"/>
      <c r="I29" s="217"/>
      <c r="J29" s="217"/>
      <c r="K29" s="218"/>
    </row>
    <row r="30" spans="1:11" x14ac:dyDescent="0.2">
      <c r="A30" s="54"/>
      <c r="B30" s="54"/>
      <c r="C30" s="59"/>
      <c r="D30" s="216"/>
      <c r="E30" s="217"/>
      <c r="F30" s="217"/>
      <c r="G30" s="217"/>
      <c r="H30" s="217"/>
      <c r="I30" s="217"/>
      <c r="J30" s="217"/>
      <c r="K30" s="218"/>
    </row>
    <row r="31" spans="1:11" x14ac:dyDescent="0.2">
      <c r="A31" s="54"/>
      <c r="B31" s="54"/>
      <c r="C31" s="59"/>
      <c r="D31" s="216"/>
      <c r="E31" s="217"/>
      <c r="F31" s="217"/>
      <c r="G31" s="217"/>
      <c r="H31" s="217"/>
      <c r="I31" s="217"/>
      <c r="J31" s="217"/>
      <c r="K31" s="218"/>
    </row>
    <row r="32" spans="1:11" x14ac:dyDescent="0.2">
      <c r="A32" s="54" t="s">
        <v>29</v>
      </c>
      <c r="B32" s="54"/>
      <c r="C32" s="59"/>
      <c r="D32" s="216" t="s">
        <v>29</v>
      </c>
      <c r="E32" s="217"/>
      <c r="F32" s="217"/>
      <c r="G32" s="217"/>
      <c r="H32" s="217"/>
      <c r="I32" s="217"/>
      <c r="J32" s="217"/>
      <c r="K32" s="218"/>
    </row>
    <row r="33" spans="1:13" x14ac:dyDescent="0.2">
      <c r="A33" s="54" t="s">
        <v>29</v>
      </c>
      <c r="B33" s="54"/>
      <c r="C33" s="59"/>
      <c r="D33" s="216" t="s">
        <v>29</v>
      </c>
      <c r="E33" s="217"/>
      <c r="F33" s="217"/>
      <c r="G33" s="217"/>
      <c r="H33" s="217"/>
      <c r="I33" s="217"/>
      <c r="J33" s="217"/>
      <c r="K33" s="218"/>
    </row>
    <row r="34" spans="1:13" x14ac:dyDescent="0.2">
      <c r="A34" s="54"/>
      <c r="B34" s="54"/>
      <c r="C34" s="59"/>
      <c r="D34" s="216"/>
      <c r="E34" s="217"/>
      <c r="F34" s="217"/>
      <c r="G34" s="217"/>
      <c r="H34" s="217"/>
      <c r="I34" s="217"/>
      <c r="J34" s="217"/>
      <c r="K34" s="218"/>
    </row>
    <row r="35" spans="1:13" x14ac:dyDescent="0.2">
      <c r="A35" s="54"/>
      <c r="B35" s="54"/>
      <c r="C35" s="59"/>
      <c r="D35" s="216"/>
      <c r="E35" s="217"/>
      <c r="F35" s="217"/>
      <c r="G35" s="217"/>
      <c r="H35" s="217"/>
      <c r="I35" s="217"/>
      <c r="J35" s="217"/>
      <c r="K35" s="218"/>
      <c r="L35" s="239"/>
      <c r="M35" s="239"/>
    </row>
    <row r="36" spans="1:13" x14ac:dyDescent="0.2">
      <c r="A36" s="54"/>
      <c r="B36" s="54"/>
      <c r="C36" s="59"/>
      <c r="D36" s="216"/>
      <c r="E36" s="217"/>
      <c r="F36" s="217"/>
      <c r="G36" s="217"/>
      <c r="H36" s="217"/>
      <c r="I36" s="217"/>
      <c r="J36" s="217"/>
      <c r="K36" s="218"/>
    </row>
    <row r="37" spans="1:13" x14ac:dyDescent="0.2">
      <c r="A37" s="54"/>
      <c r="B37" s="54"/>
      <c r="C37" s="59"/>
      <c r="D37" s="216"/>
      <c r="E37" s="217"/>
      <c r="F37" s="217"/>
      <c r="G37" s="217"/>
      <c r="H37" s="217"/>
      <c r="I37" s="217"/>
      <c r="J37" s="217"/>
      <c r="K37" s="218"/>
    </row>
    <row r="38" spans="1:13" x14ac:dyDescent="0.2">
      <c r="A38" s="54"/>
      <c r="B38" s="54"/>
      <c r="C38" s="59"/>
      <c r="D38" s="216"/>
      <c r="E38" s="217"/>
      <c r="F38" s="217"/>
      <c r="G38" s="217"/>
      <c r="H38" s="217"/>
      <c r="I38" s="217"/>
      <c r="J38" s="217"/>
      <c r="K38" s="218"/>
    </row>
    <row r="39" spans="1:13" x14ac:dyDescent="0.2">
      <c r="A39" s="54"/>
      <c r="B39" s="54"/>
      <c r="C39" s="59"/>
      <c r="D39" s="216"/>
      <c r="E39" s="217"/>
      <c r="F39" s="217"/>
      <c r="G39" s="217"/>
      <c r="H39" s="217"/>
      <c r="I39" s="217"/>
      <c r="J39" s="217"/>
      <c r="K39" s="218"/>
    </row>
    <row r="40" spans="1:13" x14ac:dyDescent="0.2">
      <c r="A40" s="54"/>
      <c r="B40" s="54"/>
      <c r="C40" s="59"/>
      <c r="D40" s="216"/>
      <c r="E40" s="217"/>
      <c r="F40" s="217"/>
      <c r="G40" s="217"/>
      <c r="H40" s="217"/>
      <c r="I40" s="217"/>
      <c r="J40" s="217"/>
      <c r="K40" s="218"/>
    </row>
    <row r="41" spans="1:13" x14ac:dyDescent="0.2">
      <c r="A41" s="54"/>
      <c r="B41" s="54"/>
      <c r="C41" s="59"/>
      <c r="D41" s="216"/>
      <c r="E41" s="217"/>
      <c r="F41" s="217"/>
      <c r="G41" s="217"/>
      <c r="H41" s="217"/>
      <c r="I41" s="217"/>
      <c r="J41" s="217"/>
      <c r="K41" s="218"/>
    </row>
    <row r="42" spans="1:13" x14ac:dyDescent="0.2">
      <c r="A42" s="54"/>
      <c r="B42" s="54"/>
      <c r="C42" s="59"/>
      <c r="D42" s="216"/>
      <c r="E42" s="217"/>
      <c r="F42" s="217"/>
      <c r="G42" s="217"/>
      <c r="H42" s="217"/>
      <c r="I42" s="217"/>
      <c r="J42" s="217"/>
      <c r="K42" s="218"/>
    </row>
    <row r="43" spans="1:13" x14ac:dyDescent="0.2">
      <c r="A43" s="54"/>
      <c r="B43" s="54"/>
      <c r="C43" s="59"/>
      <c r="D43" s="216"/>
      <c r="E43" s="217"/>
      <c r="F43" s="217"/>
      <c r="G43" s="217"/>
      <c r="H43" s="217"/>
      <c r="I43" s="217"/>
      <c r="J43" s="217"/>
      <c r="K43" s="218"/>
    </row>
    <row r="44" spans="1:13" x14ac:dyDescent="0.2">
      <c r="A44" s="54" t="s">
        <v>29</v>
      </c>
      <c r="B44" s="54"/>
      <c r="C44" s="59"/>
      <c r="D44" s="216" t="s">
        <v>29</v>
      </c>
      <c r="E44" s="217"/>
      <c r="F44" s="217"/>
      <c r="G44" s="217"/>
      <c r="H44" s="217"/>
      <c r="I44" s="217"/>
      <c r="J44" s="217"/>
      <c r="K44" s="218"/>
    </row>
    <row r="45" spans="1:13" x14ac:dyDescent="0.2">
      <c r="A45" s="54" t="s">
        <v>29</v>
      </c>
      <c r="B45" s="54"/>
      <c r="C45" s="59"/>
      <c r="D45" s="216" t="s">
        <v>29</v>
      </c>
      <c r="E45" s="217"/>
      <c r="F45" s="217"/>
      <c r="G45" s="217"/>
      <c r="H45" s="217"/>
      <c r="I45" s="217"/>
      <c r="J45" s="217"/>
      <c r="K45" s="218"/>
    </row>
    <row r="46" spans="1:13" x14ac:dyDescent="0.2">
      <c r="A46" s="54"/>
      <c r="B46" s="54"/>
      <c r="C46" s="59"/>
      <c r="D46" s="216"/>
      <c r="E46" s="217"/>
      <c r="F46" s="217"/>
      <c r="G46" s="217"/>
      <c r="H46" s="217"/>
      <c r="I46" s="217"/>
      <c r="J46" s="217"/>
      <c r="K46" s="218"/>
    </row>
    <row r="47" spans="1:13" x14ac:dyDescent="0.2">
      <c r="A47" s="54"/>
      <c r="B47" s="54"/>
      <c r="C47" s="59"/>
      <c r="D47" s="216"/>
      <c r="E47" s="217"/>
      <c r="F47" s="217"/>
      <c r="G47" s="217"/>
      <c r="H47" s="217"/>
      <c r="I47" s="217"/>
      <c r="J47" s="217"/>
      <c r="K47" s="218"/>
    </row>
    <row r="48" spans="1:13" x14ac:dyDescent="0.2">
      <c r="A48" s="54"/>
      <c r="B48" s="54"/>
      <c r="C48" s="59"/>
      <c r="D48" s="216"/>
      <c r="E48" s="217"/>
      <c r="F48" s="217"/>
      <c r="G48" s="217"/>
      <c r="H48" s="217"/>
      <c r="I48" s="217"/>
      <c r="J48" s="217"/>
      <c r="K48" s="218"/>
    </row>
    <row r="49" spans="1:11" x14ac:dyDescent="0.2">
      <c r="A49" s="54"/>
      <c r="B49" s="54"/>
      <c r="C49" s="59"/>
      <c r="D49" s="216"/>
      <c r="E49" s="217"/>
      <c r="F49" s="217"/>
      <c r="G49" s="217"/>
      <c r="H49" s="217"/>
      <c r="I49" s="217"/>
      <c r="J49" s="217"/>
      <c r="K49" s="218"/>
    </row>
    <row r="50" spans="1:11" x14ac:dyDescent="0.2">
      <c r="A50" s="54"/>
      <c r="B50" s="54"/>
      <c r="C50" s="59"/>
      <c r="D50" s="216"/>
      <c r="E50" s="217"/>
      <c r="F50" s="217"/>
      <c r="G50" s="217"/>
      <c r="H50" s="217"/>
      <c r="I50" s="217"/>
      <c r="J50" s="217"/>
      <c r="K50" s="218"/>
    </row>
    <row r="51" spans="1:11" x14ac:dyDescent="0.2">
      <c r="A51" s="54"/>
      <c r="B51" s="54"/>
      <c r="C51" s="59"/>
      <c r="D51" s="216"/>
      <c r="E51" s="217"/>
      <c r="F51" s="217"/>
      <c r="G51" s="217"/>
      <c r="H51" s="217"/>
      <c r="I51" s="217"/>
      <c r="J51" s="217"/>
      <c r="K51" s="218"/>
    </row>
    <row r="52" spans="1:11" x14ac:dyDescent="0.2">
      <c r="A52" s="54"/>
      <c r="B52" s="54"/>
      <c r="C52" s="59"/>
      <c r="D52" s="216"/>
      <c r="E52" s="217"/>
      <c r="F52" s="217"/>
      <c r="G52" s="217"/>
      <c r="H52" s="217"/>
      <c r="I52" s="217"/>
      <c r="J52" s="217"/>
      <c r="K52" s="218"/>
    </row>
    <row r="53" spans="1:11" x14ac:dyDescent="0.2">
      <c r="A53" s="54"/>
      <c r="B53" s="54"/>
      <c r="C53" s="59"/>
      <c r="D53" s="216"/>
      <c r="E53" s="217"/>
      <c r="F53" s="217"/>
      <c r="G53" s="217"/>
      <c r="H53" s="217"/>
      <c r="I53" s="217"/>
      <c r="J53" s="217"/>
      <c r="K53" s="218"/>
    </row>
    <row r="54" spans="1:11" x14ac:dyDescent="0.2">
      <c r="A54" s="54"/>
      <c r="B54" s="54"/>
      <c r="C54" s="59"/>
      <c r="D54" s="216"/>
      <c r="E54" s="217"/>
      <c r="F54" s="217"/>
      <c r="G54" s="217"/>
      <c r="H54" s="217"/>
      <c r="I54" s="217"/>
      <c r="J54" s="217"/>
      <c r="K54" s="218"/>
    </row>
    <row r="55" spans="1:11" x14ac:dyDescent="0.2">
      <c r="A55" s="54"/>
      <c r="B55" s="54"/>
      <c r="C55" s="59"/>
      <c r="D55" s="216"/>
      <c r="E55" s="217"/>
      <c r="F55" s="217"/>
      <c r="G55" s="217"/>
      <c r="H55" s="217"/>
      <c r="I55" s="217"/>
      <c r="J55" s="217"/>
      <c r="K55" s="218"/>
    </row>
    <row r="56" spans="1:11" x14ac:dyDescent="0.2">
      <c r="A56" s="54"/>
      <c r="B56" s="54"/>
      <c r="C56" s="59"/>
      <c r="D56" s="216"/>
      <c r="E56" s="217"/>
      <c r="F56" s="217"/>
      <c r="G56" s="217"/>
      <c r="H56" s="217"/>
      <c r="I56" s="217"/>
      <c r="J56" s="217"/>
      <c r="K56" s="218"/>
    </row>
    <row r="57" spans="1:11" x14ac:dyDescent="0.2">
      <c r="A57" s="54"/>
      <c r="B57" s="54"/>
      <c r="C57" s="59"/>
      <c r="D57" s="216"/>
      <c r="E57" s="217"/>
      <c r="F57" s="217"/>
      <c r="G57" s="217"/>
      <c r="H57" s="217"/>
      <c r="I57" s="217"/>
      <c r="J57" s="217"/>
      <c r="K57" s="218"/>
    </row>
    <row r="58" spans="1:11" x14ac:dyDescent="0.2">
      <c r="A58" s="54" t="s">
        <v>29</v>
      </c>
      <c r="B58" s="54"/>
      <c r="C58" s="59"/>
      <c r="D58" s="216" t="s">
        <v>29</v>
      </c>
      <c r="E58" s="217"/>
      <c r="F58" s="217"/>
      <c r="G58" s="217"/>
      <c r="H58" s="217"/>
      <c r="I58" s="217"/>
      <c r="J58" s="217"/>
      <c r="K58" s="218"/>
    </row>
    <row r="59" spans="1:11" x14ac:dyDescent="0.2">
      <c r="A59" s="54" t="s">
        <v>29</v>
      </c>
      <c r="B59" s="54"/>
      <c r="C59" s="59"/>
      <c r="D59" s="216" t="s">
        <v>29</v>
      </c>
      <c r="E59" s="217"/>
      <c r="F59" s="217"/>
      <c r="G59" s="217"/>
      <c r="H59" s="217"/>
      <c r="I59" s="217"/>
      <c r="J59" s="217"/>
      <c r="K59" s="218"/>
    </row>
    <row r="60" spans="1:11" x14ac:dyDescent="0.2">
      <c r="A60" s="54" t="s">
        <v>29</v>
      </c>
      <c r="B60" s="54"/>
      <c r="C60" s="59"/>
      <c r="D60" s="216" t="s">
        <v>29</v>
      </c>
      <c r="E60" s="217"/>
      <c r="F60" s="217"/>
      <c r="G60" s="217"/>
      <c r="H60" s="217"/>
      <c r="I60" s="217"/>
      <c r="J60" s="217"/>
      <c r="K60" s="218"/>
    </row>
    <row r="61" spans="1:11" x14ac:dyDescent="0.2">
      <c r="A61" s="54" t="s">
        <v>29</v>
      </c>
      <c r="B61" s="54"/>
      <c r="C61" s="59"/>
      <c r="D61" s="216" t="s">
        <v>29</v>
      </c>
      <c r="E61" s="217"/>
      <c r="F61" s="217"/>
      <c r="G61" s="217"/>
      <c r="H61" s="217"/>
      <c r="I61" s="217"/>
      <c r="J61" s="217"/>
      <c r="K61" s="218"/>
    </row>
    <row r="62" spans="1:11" x14ac:dyDescent="0.2">
      <c r="A62" s="54" t="s">
        <v>29</v>
      </c>
      <c r="B62" s="54"/>
      <c r="C62" s="59"/>
      <c r="D62" s="216" t="s">
        <v>29</v>
      </c>
      <c r="E62" s="217"/>
      <c r="F62" s="217"/>
      <c r="G62" s="217"/>
      <c r="H62" s="217"/>
      <c r="I62" s="217"/>
      <c r="J62" s="217"/>
      <c r="K62" s="218"/>
    </row>
    <row r="63" spans="1:11" x14ac:dyDescent="0.2">
      <c r="A63" s="54" t="s">
        <v>29</v>
      </c>
      <c r="B63" s="54"/>
      <c r="C63" s="59"/>
      <c r="D63" s="216" t="s">
        <v>29</v>
      </c>
      <c r="E63" s="217"/>
      <c r="F63" s="217"/>
      <c r="G63" s="217"/>
      <c r="H63" s="217"/>
      <c r="I63" s="217"/>
      <c r="J63" s="217"/>
      <c r="K63" s="218"/>
    </row>
    <row r="64" spans="1:11" x14ac:dyDescent="0.2">
      <c r="A64" s="54" t="s">
        <v>29</v>
      </c>
      <c r="B64" s="54"/>
      <c r="C64" s="60"/>
      <c r="D64" s="216" t="s">
        <v>29</v>
      </c>
      <c r="E64" s="217"/>
      <c r="F64" s="217"/>
      <c r="G64" s="217"/>
      <c r="H64" s="217"/>
      <c r="I64" s="217"/>
      <c r="J64" s="217"/>
      <c r="K64" s="218"/>
    </row>
    <row r="65" spans="1:11" x14ac:dyDescent="0.2">
      <c r="A65" s="54" t="s">
        <v>29</v>
      </c>
      <c r="B65" s="54"/>
      <c r="C65" s="59"/>
      <c r="D65" s="216" t="s">
        <v>29</v>
      </c>
      <c r="E65" s="217"/>
      <c r="F65" s="217"/>
      <c r="G65" s="217"/>
      <c r="H65" s="217"/>
      <c r="I65" s="217"/>
      <c r="J65" s="217"/>
      <c r="K65" s="218"/>
    </row>
    <row r="66" spans="1:11" x14ac:dyDescent="0.2">
      <c r="A66" s="54" t="s">
        <v>29</v>
      </c>
      <c r="B66" s="54"/>
      <c r="C66" s="59"/>
      <c r="D66" s="216" t="s">
        <v>29</v>
      </c>
      <c r="E66" s="217"/>
      <c r="F66" s="217"/>
      <c r="G66" s="217"/>
      <c r="H66" s="217"/>
      <c r="I66" s="217"/>
      <c r="J66" s="217"/>
      <c r="K66" s="218"/>
    </row>
    <row r="67" spans="1:11" x14ac:dyDescent="0.2">
      <c r="A67" s="54" t="s">
        <v>29</v>
      </c>
      <c r="B67" s="54"/>
      <c r="C67" s="59"/>
      <c r="D67" s="216" t="s">
        <v>29</v>
      </c>
      <c r="E67" s="217"/>
      <c r="F67" s="217"/>
      <c r="G67" s="217"/>
      <c r="H67" s="217"/>
      <c r="I67" s="217"/>
      <c r="J67" s="217"/>
      <c r="K67" s="218"/>
    </row>
    <row r="68" spans="1:11" x14ac:dyDescent="0.2">
      <c r="A68" s="54"/>
      <c r="B68" s="54"/>
      <c r="C68" s="59"/>
      <c r="D68" s="216"/>
      <c r="E68" s="217"/>
      <c r="F68" s="217"/>
      <c r="G68" s="217"/>
      <c r="H68" s="217"/>
      <c r="I68" s="217"/>
      <c r="J68" s="217"/>
      <c r="K68" s="218"/>
    </row>
    <row r="69" spans="1:11" x14ac:dyDescent="0.2">
      <c r="A69" s="54"/>
      <c r="B69" s="54"/>
      <c r="C69" s="59"/>
      <c r="D69" s="216"/>
      <c r="E69" s="217"/>
      <c r="F69" s="217"/>
      <c r="G69" s="217"/>
      <c r="H69" s="217"/>
      <c r="I69" s="217"/>
      <c r="J69" s="217"/>
      <c r="K69" s="218"/>
    </row>
    <row r="70" spans="1:11" x14ac:dyDescent="0.2">
      <c r="A70" s="54"/>
      <c r="B70" s="54"/>
      <c r="C70" s="59"/>
      <c r="D70" s="216"/>
      <c r="E70" s="217"/>
      <c r="F70" s="217"/>
      <c r="G70" s="217"/>
      <c r="H70" s="217"/>
      <c r="I70" s="217"/>
      <c r="J70" s="217"/>
      <c r="K70" s="218"/>
    </row>
    <row r="71" spans="1:11" x14ac:dyDescent="0.2">
      <c r="A71" s="54"/>
      <c r="B71" s="54"/>
      <c r="C71" s="59"/>
      <c r="D71" s="216"/>
      <c r="E71" s="217"/>
      <c r="F71" s="217"/>
      <c r="G71" s="217"/>
      <c r="H71" s="217"/>
      <c r="I71" s="217"/>
      <c r="J71" s="217"/>
      <c r="K71" s="218"/>
    </row>
    <row r="72" spans="1:11" x14ac:dyDescent="0.2">
      <c r="A72" s="54"/>
      <c r="B72" s="54"/>
      <c r="C72" s="59"/>
      <c r="D72" s="216"/>
      <c r="E72" s="217"/>
      <c r="F72" s="217"/>
      <c r="G72" s="217"/>
      <c r="H72" s="217"/>
      <c r="I72" s="217"/>
      <c r="J72" s="217"/>
      <c r="K72" s="218"/>
    </row>
    <row r="73" spans="1:11" x14ac:dyDescent="0.2">
      <c r="A73" s="54"/>
      <c r="B73" s="54"/>
      <c r="C73" s="59"/>
      <c r="D73" s="216"/>
      <c r="E73" s="217"/>
      <c r="F73" s="217"/>
      <c r="G73" s="217"/>
      <c r="H73" s="217"/>
      <c r="I73" s="217"/>
      <c r="J73" s="217"/>
      <c r="K73" s="218"/>
    </row>
    <row r="74" spans="1:11" x14ac:dyDescent="0.2">
      <c r="A74" s="54"/>
      <c r="B74" s="54"/>
      <c r="C74" s="59"/>
      <c r="D74" s="216"/>
      <c r="E74" s="217"/>
      <c r="F74" s="217"/>
      <c r="G74" s="217"/>
      <c r="H74" s="217"/>
      <c r="I74" s="217"/>
      <c r="J74" s="217"/>
      <c r="K74" s="218"/>
    </row>
    <row r="75" spans="1:11" x14ac:dyDescent="0.2">
      <c r="A75" s="54"/>
      <c r="B75" s="54"/>
      <c r="C75" s="59"/>
      <c r="D75" s="216"/>
      <c r="E75" s="217"/>
      <c r="F75" s="217"/>
      <c r="G75" s="217"/>
      <c r="H75" s="217"/>
      <c r="I75" s="217"/>
      <c r="J75" s="217"/>
      <c r="K75" s="218"/>
    </row>
    <row r="76" spans="1:11" x14ac:dyDescent="0.2">
      <c r="A76" s="54"/>
      <c r="B76" s="54"/>
      <c r="C76" s="59"/>
      <c r="D76" s="216"/>
      <c r="E76" s="217"/>
      <c r="F76" s="217"/>
      <c r="G76" s="217"/>
      <c r="H76" s="217"/>
      <c r="I76" s="217"/>
      <c r="J76" s="217"/>
      <c r="K76" s="218"/>
    </row>
    <row r="77" spans="1:11" x14ac:dyDescent="0.2">
      <c r="A77" s="54"/>
      <c r="B77" s="54"/>
      <c r="C77" s="59"/>
      <c r="D77" s="216"/>
      <c r="E77" s="217"/>
      <c r="F77" s="217"/>
      <c r="G77" s="217"/>
      <c r="H77" s="217"/>
      <c r="I77" s="217"/>
      <c r="J77" s="217"/>
      <c r="K77" s="218"/>
    </row>
    <row r="78" spans="1:11" x14ac:dyDescent="0.2">
      <c r="A78" s="54"/>
      <c r="B78" s="54"/>
      <c r="C78" s="59"/>
      <c r="D78" s="216"/>
      <c r="E78" s="217"/>
      <c r="F78" s="217"/>
      <c r="G78" s="217"/>
      <c r="H78" s="217"/>
      <c r="I78" s="217"/>
      <c r="J78" s="217"/>
      <c r="K78" s="218"/>
    </row>
    <row r="79" spans="1:11" x14ac:dyDescent="0.2">
      <c r="A79" s="54"/>
      <c r="B79" s="54"/>
      <c r="C79" s="59"/>
      <c r="D79" s="216"/>
      <c r="E79" s="217"/>
      <c r="F79" s="217"/>
      <c r="G79" s="217"/>
      <c r="H79" s="217"/>
      <c r="I79" s="217"/>
      <c r="J79" s="217"/>
      <c r="K79" s="218"/>
    </row>
    <row r="80" spans="1:11" x14ac:dyDescent="0.2">
      <c r="A80" s="54" t="s">
        <v>29</v>
      </c>
      <c r="B80" s="54"/>
      <c r="C80" s="59"/>
      <c r="D80" s="216" t="s">
        <v>29</v>
      </c>
      <c r="E80" s="217"/>
      <c r="F80" s="217"/>
      <c r="G80" s="217"/>
      <c r="H80" s="217"/>
      <c r="I80" s="217"/>
      <c r="J80" s="217"/>
      <c r="K80" s="218"/>
    </row>
    <row r="81" spans="1:11" x14ac:dyDescent="0.2">
      <c r="A81" s="54" t="s">
        <v>29</v>
      </c>
      <c r="B81" s="54"/>
      <c r="C81" s="59"/>
      <c r="D81" s="216" t="s">
        <v>29</v>
      </c>
      <c r="E81" s="217"/>
      <c r="F81" s="217"/>
      <c r="G81" s="217"/>
      <c r="H81" s="217"/>
      <c r="I81" s="217"/>
      <c r="J81" s="217"/>
      <c r="K81" s="218"/>
    </row>
    <row r="82" spans="1:11" x14ac:dyDescent="0.2">
      <c r="A82" s="54" t="s">
        <v>29</v>
      </c>
      <c r="B82" s="54"/>
      <c r="C82" s="59"/>
      <c r="D82" s="216" t="s">
        <v>29</v>
      </c>
      <c r="E82" s="217"/>
      <c r="F82" s="217"/>
      <c r="G82" s="217"/>
      <c r="H82" s="217"/>
      <c r="I82" s="217"/>
      <c r="J82" s="217"/>
      <c r="K82" s="218"/>
    </row>
    <row r="83" spans="1:11" x14ac:dyDescent="0.2">
      <c r="A83" s="54" t="s">
        <v>29</v>
      </c>
      <c r="B83" s="54"/>
      <c r="C83" s="59"/>
      <c r="D83" s="216" t="s">
        <v>29</v>
      </c>
      <c r="E83" s="217"/>
      <c r="F83" s="217"/>
      <c r="G83" s="217"/>
      <c r="H83" s="217"/>
      <c r="I83" s="217"/>
      <c r="J83" s="217"/>
      <c r="K83" s="218"/>
    </row>
    <row r="84" spans="1:11" x14ac:dyDescent="0.2">
      <c r="A84" s="54" t="s">
        <v>29</v>
      </c>
      <c r="B84" s="54"/>
      <c r="C84" s="59"/>
      <c r="D84" s="216" t="s">
        <v>29</v>
      </c>
      <c r="E84" s="217"/>
      <c r="F84" s="217"/>
      <c r="G84" s="217"/>
      <c r="H84" s="217"/>
      <c r="I84" s="217"/>
      <c r="J84" s="217"/>
      <c r="K84" s="218"/>
    </row>
    <row r="85" spans="1:11" x14ac:dyDescent="0.2">
      <c r="A85" s="54" t="s">
        <v>29</v>
      </c>
      <c r="B85" s="54"/>
      <c r="C85" s="60"/>
      <c r="D85" s="216" t="s">
        <v>29</v>
      </c>
      <c r="E85" s="217"/>
      <c r="F85" s="217"/>
      <c r="G85" s="217"/>
      <c r="H85" s="217"/>
      <c r="I85" s="217"/>
      <c r="J85" s="217"/>
      <c r="K85" s="218"/>
    </row>
    <row r="86" spans="1:11" x14ac:dyDescent="0.2">
      <c r="A86" s="237" t="s">
        <v>90</v>
      </c>
      <c r="B86" s="238"/>
      <c r="C86" s="82">
        <f ca="1">SUMIF($B$24:$C$85,1,$C$24:$C$85)</f>
        <v>0</v>
      </c>
      <c r="D86" s="89">
        <f ca="1">C86*24</f>
        <v>0</v>
      </c>
      <c r="E86" s="90" t="s">
        <v>74</v>
      </c>
      <c r="F86" s="91"/>
      <c r="G86" s="91"/>
      <c r="H86" s="91"/>
      <c r="I86" s="91"/>
      <c r="J86" s="91"/>
      <c r="K86" s="92"/>
    </row>
    <row r="87" spans="1:11" ht="15" customHeight="1" x14ac:dyDescent="0.2">
      <c r="A87" s="237" t="s">
        <v>91</v>
      </c>
      <c r="B87" s="238"/>
      <c r="C87" s="82">
        <f ca="1">SUMIF($B$24:$C$85,2,$C$24:$C$85)</f>
        <v>0</v>
      </c>
      <c r="D87" s="89">
        <f ca="1">C87*24</f>
        <v>0</v>
      </c>
      <c r="E87" s="126" t="s">
        <v>95</v>
      </c>
      <c r="F87" s="94"/>
      <c r="G87" s="94"/>
      <c r="H87" s="94"/>
      <c r="I87" s="94"/>
      <c r="J87" s="94"/>
      <c r="K87" s="95"/>
    </row>
    <row r="88" spans="1:11" ht="15" customHeight="1" x14ac:dyDescent="0.2">
      <c r="A88" s="237" t="s">
        <v>92</v>
      </c>
      <c r="B88" s="238"/>
      <c r="C88" s="82">
        <f ca="1">SUMIF($B$24:$C$85,3,$C$24:$C$85)</f>
        <v>0</v>
      </c>
      <c r="D88" s="89">
        <f ca="1">C88*24</f>
        <v>0</v>
      </c>
      <c r="E88" s="93"/>
      <c r="F88" s="94"/>
      <c r="G88" s="94"/>
      <c r="H88" s="94"/>
      <c r="I88" s="94"/>
      <c r="J88" s="94"/>
      <c r="K88" s="95"/>
    </row>
    <row r="89" spans="1:11" ht="15" customHeight="1" x14ac:dyDescent="0.2">
      <c r="A89" s="237" t="s">
        <v>93</v>
      </c>
      <c r="B89" s="238"/>
      <c r="C89" s="82">
        <f ca="1">SUMIF($B$24:$C$85,4,$C$24:$C$85)</f>
        <v>0</v>
      </c>
      <c r="D89" s="89">
        <f ca="1">C89*24</f>
        <v>0</v>
      </c>
      <c r="E89" s="93"/>
      <c r="F89" s="94"/>
      <c r="G89" s="94"/>
      <c r="H89" s="94"/>
      <c r="I89" s="94"/>
      <c r="J89" s="94"/>
      <c r="K89" s="95"/>
    </row>
    <row r="90" spans="1:11" ht="15" customHeight="1" x14ac:dyDescent="0.2">
      <c r="A90" s="240" t="s">
        <v>94</v>
      </c>
      <c r="B90" s="241"/>
      <c r="C90" s="82">
        <f ca="1">SUMIF($B$24:$C$85,5,$C$24:$C$85)</f>
        <v>0</v>
      </c>
      <c r="D90" s="89">
        <f ca="1">C90*24</f>
        <v>0</v>
      </c>
      <c r="E90" s="96"/>
      <c r="F90" s="97"/>
      <c r="G90" s="97"/>
      <c r="H90" s="97"/>
      <c r="I90" s="97"/>
      <c r="J90" s="97"/>
      <c r="K90" s="98"/>
    </row>
    <row r="91" spans="1:11" ht="15" customHeight="1" x14ac:dyDescent="0.2">
      <c r="A91" s="56"/>
      <c r="B91" s="56"/>
      <c r="C91" s="51"/>
      <c r="E91" s="51"/>
      <c r="F91" s="51"/>
      <c r="G91" s="51"/>
      <c r="H91" s="51"/>
      <c r="I91" s="51"/>
      <c r="J91" s="51"/>
      <c r="K91" s="50"/>
    </row>
    <row r="92" spans="1:11" ht="12.75" customHeight="1" x14ac:dyDescent="0.2">
      <c r="A92" s="56"/>
      <c r="B92" s="56"/>
      <c r="K92" s="50"/>
    </row>
    <row r="93" spans="1:11" x14ac:dyDescent="0.2">
      <c r="A93" s="56"/>
      <c r="B93" s="56"/>
      <c r="K93" s="50"/>
    </row>
    <row r="95" spans="1:11" ht="15" customHeight="1" x14ac:dyDescent="0.2"/>
    <row r="96" spans="1:11" x14ac:dyDescent="0.2">
      <c r="A96" s="133"/>
      <c r="B96" s="133"/>
      <c r="C96" s="133"/>
      <c r="D96" s="133"/>
      <c r="E96" s="51"/>
      <c r="F96" s="51"/>
      <c r="G96" s="51"/>
    </row>
    <row r="97" spans="1:7" ht="15.75" customHeight="1" x14ac:dyDescent="0.2">
      <c r="A97" s="64"/>
      <c r="B97" s="64"/>
      <c r="C97" s="134"/>
      <c r="D97" s="224"/>
      <c r="E97" s="225"/>
      <c r="F97" s="225"/>
      <c r="G97" s="15"/>
    </row>
    <row r="98" spans="1:7" x14ac:dyDescent="0.2">
      <c r="A98" s="51"/>
      <c r="B98" s="51"/>
      <c r="C98" s="51"/>
      <c r="D98" s="51"/>
      <c r="E98" s="51"/>
      <c r="F98" s="51"/>
    </row>
    <row r="99" spans="1:7" ht="15" customHeight="1" x14ac:dyDescent="0.2">
      <c r="A99" s="51"/>
      <c r="B99" s="51"/>
      <c r="C99" s="51"/>
      <c r="D99" s="51"/>
      <c r="E99" s="51"/>
      <c r="F99" s="51"/>
    </row>
    <row r="100" spans="1:7" x14ac:dyDescent="0.2">
      <c r="A100" s="51"/>
      <c r="B100" s="51"/>
      <c r="C100" s="51"/>
      <c r="D100" s="51"/>
      <c r="E100" s="51"/>
      <c r="F100" s="51"/>
    </row>
    <row r="101" spans="1:7" ht="15" customHeight="1" x14ac:dyDescent="0.2">
      <c r="A101" s="51"/>
      <c r="B101" s="51"/>
      <c r="C101" s="51"/>
      <c r="D101" s="51"/>
      <c r="E101" s="51"/>
      <c r="F101" s="51"/>
    </row>
    <row r="102" spans="1:7" x14ac:dyDescent="0.2">
      <c r="A102" s="51"/>
      <c r="B102" s="51"/>
      <c r="C102" s="51"/>
      <c r="D102" s="51"/>
      <c r="E102" s="51"/>
      <c r="F102" s="51"/>
    </row>
    <row r="103" spans="1:7" ht="15" customHeight="1" x14ac:dyDescent="0.2">
      <c r="A103" s="133"/>
      <c r="B103" s="133"/>
      <c r="C103" s="133"/>
      <c r="D103" s="133"/>
      <c r="E103" s="51"/>
      <c r="F103" s="51"/>
      <c r="G103" s="51"/>
    </row>
    <row r="104" spans="1:7" x14ac:dyDescent="0.2">
      <c r="A104" s="64"/>
      <c r="B104" s="64"/>
      <c r="C104" s="134"/>
      <c r="D104" s="224"/>
      <c r="E104" s="225"/>
      <c r="F104" s="225"/>
      <c r="G104" s="15"/>
    </row>
    <row r="105" spans="1:7" x14ac:dyDescent="0.2">
      <c r="A105" s="51"/>
      <c r="B105" s="51"/>
      <c r="C105" s="51"/>
      <c r="D105" s="51"/>
      <c r="E105" s="51"/>
      <c r="F105" s="51"/>
    </row>
  </sheetData>
  <sheetProtection algorithmName="SHA-512" hashValue="Gjr2JN8nv6URtoMliFL1Vq48ikWVHex2DxIRHuv8obRF7DX9LEW2hN7ctKd3vJRlWiW/E5nWYeHxTuuCumxR5w==" saltValue="obff8/Tw8idgWBJUMLCqsA==" spinCount="100000" sheet="1" formatRows="0" selectLockedCells="1" sort="0"/>
  <mergeCells count="93">
    <mergeCell ref="A88:B88"/>
    <mergeCell ref="A89:B89"/>
    <mergeCell ref="A90:B90"/>
    <mergeCell ref="D97:F97"/>
    <mergeCell ref="D104:F104"/>
    <mergeCell ref="A87:B87"/>
    <mergeCell ref="D76:K76"/>
    <mergeCell ref="D77:K77"/>
    <mergeCell ref="D78:K78"/>
    <mergeCell ref="D79:K79"/>
    <mergeCell ref="D80:K80"/>
    <mergeCell ref="D81:K81"/>
    <mergeCell ref="D82:K82"/>
    <mergeCell ref="D83:K83"/>
    <mergeCell ref="D84:K84"/>
    <mergeCell ref="D85:K85"/>
    <mergeCell ref="A86:B86"/>
    <mergeCell ref="D75:K75"/>
    <mergeCell ref="D43:K43"/>
    <mergeCell ref="D65:K65"/>
    <mergeCell ref="D66:K66"/>
    <mergeCell ref="D67:K67"/>
    <mergeCell ref="D68:K68"/>
    <mergeCell ref="D69:K69"/>
    <mergeCell ref="D70:K70"/>
    <mergeCell ref="D71:K71"/>
    <mergeCell ref="D72:K72"/>
    <mergeCell ref="D73:K73"/>
    <mergeCell ref="D74:K74"/>
    <mergeCell ref="D44:K44"/>
    <mergeCell ref="D45:K45"/>
    <mergeCell ref="D46:K46"/>
    <mergeCell ref="D47:K47"/>
    <mergeCell ref="D42:K42"/>
    <mergeCell ref="D32:K32"/>
    <mergeCell ref="D33:K33"/>
    <mergeCell ref="D34:K34"/>
    <mergeCell ref="D35:K35"/>
    <mergeCell ref="D37:K37"/>
    <mergeCell ref="D38:K38"/>
    <mergeCell ref="D39:K39"/>
    <mergeCell ref="D40:K40"/>
    <mergeCell ref="D41:K41"/>
    <mergeCell ref="L35:M35"/>
    <mergeCell ref="D36:K36"/>
    <mergeCell ref="D26:K26"/>
    <mergeCell ref="D27:K27"/>
    <mergeCell ref="D28:K28"/>
    <mergeCell ref="D29:K29"/>
    <mergeCell ref="D30:K30"/>
    <mergeCell ref="D31:K31"/>
    <mergeCell ref="D25:K25"/>
    <mergeCell ref="A15:C15"/>
    <mergeCell ref="D15:F15"/>
    <mergeCell ref="J15:K15"/>
    <mergeCell ref="A17:C17"/>
    <mergeCell ref="D17:F17"/>
    <mergeCell ref="J17:K17"/>
    <mergeCell ref="A18:C18"/>
    <mergeCell ref="D18:F18"/>
    <mergeCell ref="A20:C20"/>
    <mergeCell ref="D20:F20"/>
    <mergeCell ref="D24:K24"/>
    <mergeCell ref="A11:C11"/>
    <mergeCell ref="D11:F11"/>
    <mergeCell ref="J11:K11"/>
    <mergeCell ref="A13:C13"/>
    <mergeCell ref="D13:F13"/>
    <mergeCell ref="J13:K13"/>
    <mergeCell ref="A1:K1"/>
    <mergeCell ref="A5:J6"/>
    <mergeCell ref="K7:L7"/>
    <mergeCell ref="K8:L8"/>
    <mergeCell ref="A9:C9"/>
    <mergeCell ref="D9:F9"/>
    <mergeCell ref="J9:K9"/>
    <mergeCell ref="D48:K48"/>
    <mergeCell ref="D49:K49"/>
    <mergeCell ref="D50:K50"/>
    <mergeCell ref="D51:K51"/>
    <mergeCell ref="D52:K52"/>
    <mergeCell ref="D53:K53"/>
    <mergeCell ref="D54:K54"/>
    <mergeCell ref="D55:K55"/>
    <mergeCell ref="D56:K56"/>
    <mergeCell ref="D57:K57"/>
    <mergeCell ref="D64:K64"/>
    <mergeCell ref="D63:K63"/>
    <mergeCell ref="D58:K58"/>
    <mergeCell ref="D59:K59"/>
    <mergeCell ref="D60:K60"/>
    <mergeCell ref="D61:K61"/>
    <mergeCell ref="D62:K62"/>
  </mergeCells>
  <dataValidations disablePrompts="1" count="1">
    <dataValidation type="whole" allowBlank="1" showInputMessage="1" showErrorMessage="1" sqref="B24:B85">
      <formula1>1</formula1>
      <formula2>5</formula2>
    </dataValidation>
  </dataValidations>
  <pageMargins left="0.78740157480314965" right="0.39370078740157483" top="0.59055118110236227" bottom="0.39370078740157483" header="0.51181102362204722" footer="0.19685039370078741"/>
  <pageSetup paperSize="9" scale="64" orientation="portrait" r:id="rId1"/>
  <headerFooter alignWithMargins="0">
    <oddFooter>&amp;L&amp;8Stand: 27.02.2023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5"/>
  <sheetViews>
    <sheetView zoomScaleNormal="100" zoomScalePageLayoutView="55" workbookViewId="0">
      <selection activeCell="J13" sqref="J13:K13"/>
    </sheetView>
  </sheetViews>
  <sheetFormatPr defaultColWidth="11.42578125" defaultRowHeight="12.75" x14ac:dyDescent="0.2"/>
  <cols>
    <col min="1" max="1" width="11.42578125" style="7"/>
    <col min="2" max="2" width="9.85546875" style="7" customWidth="1"/>
    <col min="3" max="3" width="9.28515625" style="7" customWidth="1"/>
    <col min="4" max="5" width="11.42578125" style="7"/>
    <col min="6" max="6" width="13.5703125" style="7" customWidth="1"/>
    <col min="7" max="7" width="0.7109375" style="7" customWidth="1"/>
    <col min="8" max="8" width="25.7109375" style="7" customWidth="1"/>
    <col min="9" max="9" width="1" style="7" customWidth="1"/>
    <col min="10" max="10" width="9.85546875" style="7" customWidth="1"/>
    <col min="11" max="11" width="9.5703125" style="11" customWidth="1"/>
    <col min="12" max="12" width="0.140625" style="11" customWidth="1"/>
    <col min="13" max="16384" width="11.42578125" style="7"/>
  </cols>
  <sheetData>
    <row r="1" spans="1:16" s="41" customFormat="1" ht="21.75" x14ac:dyDescent="0.3">
      <c r="A1" s="223" t="str">
        <f>IF(Personalaufwendungsübersicht!A2 = "- bitte auswählen -","",Personalaufwendungsübersicht!A2)</f>
        <v>Brexit Anpassungsreserve (BAR)</v>
      </c>
      <c r="B1" s="223"/>
      <c r="C1" s="223"/>
      <c r="D1" s="223"/>
      <c r="E1" s="223"/>
      <c r="F1" s="223"/>
      <c r="G1" s="223"/>
      <c r="H1" s="223"/>
      <c r="I1" s="223"/>
      <c r="J1" s="223"/>
      <c r="K1" s="223"/>
      <c r="L1" s="40"/>
      <c r="M1" s="40"/>
      <c r="N1" s="40"/>
      <c r="O1" s="40"/>
      <c r="P1" s="40"/>
    </row>
    <row r="2" spans="1:16" s="1" customFormat="1" ht="23.25" x14ac:dyDescent="0.35">
      <c r="A2" s="2"/>
      <c r="B2" s="2"/>
      <c r="C2" s="2"/>
      <c r="D2" s="2"/>
      <c r="E2" s="2"/>
      <c r="F2" s="2"/>
      <c r="G2" s="4"/>
      <c r="H2" s="2"/>
      <c r="I2" s="2"/>
      <c r="J2" s="2"/>
      <c r="K2" s="4"/>
      <c r="L2" s="4"/>
      <c r="M2" s="2"/>
      <c r="N2" s="2"/>
      <c r="O2" s="2"/>
      <c r="P2" s="2"/>
    </row>
    <row r="3" spans="1:16" ht="24.75" customHeight="1" x14ac:dyDescent="0.3">
      <c r="A3" s="42"/>
      <c r="B3" s="42"/>
      <c r="C3" s="42"/>
      <c r="D3" s="42"/>
      <c r="F3" s="139"/>
      <c r="G3" s="6"/>
      <c r="H3" s="43" t="s">
        <v>112</v>
      </c>
      <c r="I3" s="143"/>
      <c r="J3" s="136" t="str">
        <f>Personalaufwendungsübersicht!J4</f>
        <v>20xx</v>
      </c>
      <c r="K3" s="45"/>
      <c r="L3" s="45"/>
    </row>
    <row r="4" spans="1:16" ht="9" customHeight="1" x14ac:dyDescent="0.3">
      <c r="A4" s="42"/>
      <c r="B4" s="42"/>
      <c r="C4" s="42"/>
      <c r="D4" s="42"/>
      <c r="F4" s="139"/>
      <c r="G4" s="6"/>
      <c r="H4" s="43"/>
      <c r="I4" s="143"/>
      <c r="J4" s="45"/>
      <c r="K4" s="45"/>
      <c r="L4" s="45"/>
    </row>
    <row r="5" spans="1:16" ht="25.5" customHeight="1" x14ac:dyDescent="0.2">
      <c r="A5" s="227" t="s">
        <v>129</v>
      </c>
      <c r="B5" s="227"/>
      <c r="C5" s="227"/>
      <c r="D5" s="227"/>
      <c r="E5" s="227"/>
      <c r="F5" s="227"/>
      <c r="G5" s="227"/>
      <c r="H5" s="227"/>
      <c r="I5" s="228"/>
      <c r="J5" s="228"/>
    </row>
    <row r="6" spans="1:16" ht="25.5" customHeight="1" x14ac:dyDescent="0.2">
      <c r="A6" s="229"/>
      <c r="B6" s="229"/>
      <c r="C6" s="229"/>
      <c r="D6" s="229"/>
      <c r="E6" s="229"/>
      <c r="F6" s="229"/>
      <c r="G6" s="229"/>
      <c r="H6" s="229"/>
      <c r="I6" s="228"/>
      <c r="J6" s="228"/>
    </row>
    <row r="7" spans="1:16" s="48" customFormat="1" ht="15.75" x14ac:dyDescent="0.25">
      <c r="A7" s="137"/>
      <c r="B7" s="137"/>
      <c r="C7" s="129"/>
      <c r="D7" s="132"/>
      <c r="E7" s="46"/>
      <c r="F7" s="46"/>
      <c r="G7" s="47"/>
      <c r="J7" s="7"/>
      <c r="K7" s="220"/>
      <c r="L7" s="220"/>
      <c r="M7" s="49"/>
    </row>
    <row r="8" spans="1:16" ht="15" customHeight="1" x14ac:dyDescent="0.25">
      <c r="A8" s="22"/>
      <c r="B8" s="22"/>
      <c r="C8" s="22"/>
      <c r="D8" s="22"/>
      <c r="E8" s="22"/>
      <c r="F8" s="22"/>
      <c r="G8" s="23"/>
      <c r="K8" s="219"/>
      <c r="L8" s="219"/>
      <c r="M8" s="29"/>
    </row>
    <row r="9" spans="1:16" ht="15.75" customHeight="1" x14ac:dyDescent="0.2">
      <c r="A9" s="190" t="s">
        <v>1</v>
      </c>
      <c r="B9" s="190"/>
      <c r="C9" s="191"/>
      <c r="D9" s="221" t="str">
        <f>IF(Personalaufwendungsübersicht!C11&lt;&gt;"",Personalaufwendungsübersicht!C11,"")</f>
        <v/>
      </c>
      <c r="E9" s="221"/>
      <c r="F9" s="221"/>
      <c r="G9" s="27"/>
      <c r="H9" s="125" t="s">
        <v>84</v>
      </c>
      <c r="J9" s="236"/>
      <c r="K9" s="236"/>
      <c r="L9" s="50"/>
      <c r="M9" s="51"/>
    </row>
    <row r="10" spans="1:16" s="11" customFormat="1" ht="5.25" customHeight="1" x14ac:dyDescent="0.2">
      <c r="A10" s="14"/>
      <c r="B10" s="14"/>
      <c r="C10" s="27"/>
      <c r="D10" s="27"/>
      <c r="E10" s="27"/>
      <c r="F10" s="27"/>
      <c r="G10" s="27"/>
      <c r="H10" s="81"/>
      <c r="K10" s="50"/>
      <c r="L10" s="50"/>
      <c r="M10" s="50"/>
    </row>
    <row r="11" spans="1:16" ht="14.25" customHeight="1" x14ac:dyDescent="0.2">
      <c r="A11" s="190" t="s">
        <v>82</v>
      </c>
      <c r="B11" s="190"/>
      <c r="C11" s="191"/>
      <c r="D11" s="222" t="str">
        <f>IF(Personalaufwendungsübersicht!C13&lt;&gt;"",Personalaufwendungsübersicht!C13,"")</f>
        <v/>
      </c>
      <c r="E11" s="222"/>
      <c r="F11" s="222"/>
      <c r="G11" s="52"/>
      <c r="H11" s="125" t="s">
        <v>85</v>
      </c>
      <c r="J11" s="236"/>
      <c r="K11" s="236"/>
    </row>
    <row r="12" spans="1:16" s="11" customFormat="1" ht="5.25" customHeight="1" x14ac:dyDescent="0.2">
      <c r="A12" s="14"/>
      <c r="B12" s="14"/>
      <c r="C12" s="27"/>
      <c r="D12" s="52"/>
      <c r="E12" s="52"/>
      <c r="F12" s="52"/>
      <c r="G12" s="52"/>
      <c r="H12" s="81"/>
    </row>
    <row r="13" spans="1:16" ht="14.25" customHeight="1" x14ac:dyDescent="0.2">
      <c r="A13" s="190" t="s">
        <v>83</v>
      </c>
      <c r="B13" s="190"/>
      <c r="C13" s="191"/>
      <c r="D13" s="221" t="str">
        <f>IF(Personalaufwendungsübersicht!C15&lt;&gt;"",Personalaufwendungsübersicht!C15,"")</f>
        <v/>
      </c>
      <c r="E13" s="221"/>
      <c r="F13" s="221"/>
      <c r="G13" s="27"/>
      <c r="H13" s="125" t="s">
        <v>86</v>
      </c>
      <c r="J13" s="236"/>
      <c r="K13" s="236"/>
    </row>
    <row r="14" spans="1:16" s="11" customFormat="1" ht="5.25" customHeight="1" x14ac:dyDescent="0.2">
      <c r="A14" s="14"/>
      <c r="B14" s="14"/>
      <c r="C14" s="27"/>
      <c r="D14" s="27"/>
      <c r="E14" s="27"/>
      <c r="F14" s="27"/>
      <c r="G14" s="27"/>
      <c r="H14" s="81"/>
    </row>
    <row r="15" spans="1:16" ht="14.25" customHeight="1" x14ac:dyDescent="0.2">
      <c r="A15" s="190"/>
      <c r="B15" s="190"/>
      <c r="C15" s="191"/>
      <c r="D15" s="176"/>
      <c r="E15" s="176"/>
      <c r="F15" s="176"/>
      <c r="G15" s="27"/>
      <c r="H15" s="125" t="s">
        <v>87</v>
      </c>
      <c r="J15" s="236"/>
      <c r="K15" s="236"/>
    </row>
    <row r="16" spans="1:16" s="11" customFormat="1" ht="5.25" customHeight="1" x14ac:dyDescent="0.2">
      <c r="A16" s="14"/>
      <c r="B16" s="14"/>
      <c r="C16" s="27"/>
      <c r="D16" s="27"/>
      <c r="E16" s="27"/>
      <c r="F16" s="27"/>
      <c r="G16" s="27"/>
      <c r="H16" s="81"/>
    </row>
    <row r="17" spans="1:11" ht="14.25" customHeight="1" x14ac:dyDescent="0.2">
      <c r="A17" s="190"/>
      <c r="B17" s="190"/>
      <c r="C17" s="191"/>
      <c r="D17" s="191"/>
      <c r="E17" s="191"/>
      <c r="F17" s="191"/>
      <c r="G17" s="27"/>
      <c r="H17" s="125" t="s">
        <v>88</v>
      </c>
      <c r="J17" s="236"/>
      <c r="K17" s="236"/>
    </row>
    <row r="18" spans="1:11" ht="15" x14ac:dyDescent="0.2">
      <c r="A18" s="190" t="s">
        <v>114</v>
      </c>
      <c r="B18" s="190"/>
      <c r="C18" s="191"/>
      <c r="D18" s="221" t="str">
        <f>IF(Personalaufwendungsübersicht!I7&lt;&gt;"",Personalaufwendungsübersicht!I7,"")</f>
        <v/>
      </c>
      <c r="E18" s="221"/>
      <c r="F18" s="221"/>
      <c r="G18" s="27"/>
    </row>
    <row r="19" spans="1:11" ht="5.25" customHeight="1" x14ac:dyDescent="0.2">
      <c r="A19" s="14"/>
      <c r="B19" s="14"/>
      <c r="C19" s="27"/>
      <c r="D19" s="27"/>
      <c r="E19" s="27"/>
      <c r="F19" s="27"/>
      <c r="G19" s="27"/>
      <c r="H19" s="11"/>
      <c r="I19" s="11"/>
      <c r="J19" s="11"/>
    </row>
    <row r="20" spans="1:11" ht="15" x14ac:dyDescent="0.2">
      <c r="A20" s="190" t="s">
        <v>32</v>
      </c>
      <c r="B20" s="190"/>
      <c r="C20" s="191"/>
      <c r="D20" s="221" t="s">
        <v>17</v>
      </c>
      <c r="E20" s="221"/>
      <c r="F20" s="221"/>
      <c r="G20" s="27"/>
    </row>
    <row r="21" spans="1:11" ht="15" x14ac:dyDescent="0.2">
      <c r="A21" s="137"/>
      <c r="B21" s="137"/>
      <c r="C21" s="138"/>
      <c r="D21" s="138"/>
      <c r="E21" s="138"/>
      <c r="F21" s="138"/>
      <c r="G21" s="27"/>
      <c r="K21" s="50"/>
    </row>
    <row r="22" spans="1:11" x14ac:dyDescent="0.2">
      <c r="G22" s="11"/>
      <c r="K22" s="50"/>
    </row>
    <row r="23" spans="1:11" ht="27.75" customHeight="1" x14ac:dyDescent="0.2">
      <c r="A23" s="84" t="s">
        <v>30</v>
      </c>
      <c r="B23" s="85" t="s">
        <v>89</v>
      </c>
      <c r="C23" s="85" t="s">
        <v>36</v>
      </c>
      <c r="D23" s="140" t="s">
        <v>31</v>
      </c>
      <c r="E23" s="141"/>
      <c r="F23" s="141"/>
      <c r="G23" s="141"/>
      <c r="H23" s="141"/>
      <c r="I23" s="141"/>
      <c r="J23" s="141"/>
      <c r="K23" s="142"/>
    </row>
    <row r="24" spans="1:11" x14ac:dyDescent="0.2">
      <c r="A24" s="54"/>
      <c r="B24" s="54"/>
      <c r="C24" s="59"/>
      <c r="D24" s="216" t="s">
        <v>29</v>
      </c>
      <c r="E24" s="217"/>
      <c r="F24" s="217"/>
      <c r="G24" s="217"/>
      <c r="H24" s="217"/>
      <c r="I24" s="217"/>
      <c r="J24" s="217"/>
      <c r="K24" s="218"/>
    </row>
    <row r="25" spans="1:11" x14ac:dyDescent="0.2">
      <c r="A25" s="54"/>
      <c r="B25" s="54"/>
      <c r="C25" s="59"/>
      <c r="D25" s="216"/>
      <c r="E25" s="217"/>
      <c r="F25" s="217"/>
      <c r="G25" s="217"/>
      <c r="H25" s="217"/>
      <c r="I25" s="217"/>
      <c r="J25" s="217"/>
      <c r="K25" s="218"/>
    </row>
    <row r="26" spans="1:11" x14ac:dyDescent="0.2">
      <c r="A26" s="54"/>
      <c r="B26" s="54"/>
      <c r="C26" s="59"/>
      <c r="D26" s="216"/>
      <c r="E26" s="217"/>
      <c r="F26" s="217"/>
      <c r="G26" s="217"/>
      <c r="H26" s="217"/>
      <c r="I26" s="217"/>
      <c r="J26" s="217"/>
      <c r="K26" s="218"/>
    </row>
    <row r="27" spans="1:11" x14ac:dyDescent="0.2">
      <c r="A27" s="54"/>
      <c r="B27" s="54"/>
      <c r="C27" s="59"/>
      <c r="D27" s="216"/>
      <c r="E27" s="217"/>
      <c r="F27" s="217"/>
      <c r="G27" s="217"/>
      <c r="H27" s="217"/>
      <c r="I27" s="217"/>
      <c r="J27" s="217"/>
      <c r="K27" s="218"/>
    </row>
    <row r="28" spans="1:11" x14ac:dyDescent="0.2">
      <c r="A28" s="54"/>
      <c r="B28" s="54"/>
      <c r="C28" s="59"/>
      <c r="D28" s="216"/>
      <c r="E28" s="217"/>
      <c r="F28" s="217"/>
      <c r="G28" s="217"/>
      <c r="H28" s="217"/>
      <c r="I28" s="217"/>
      <c r="J28" s="217"/>
      <c r="K28" s="218"/>
    </row>
    <row r="29" spans="1:11" x14ac:dyDescent="0.2">
      <c r="A29" s="54"/>
      <c r="B29" s="54"/>
      <c r="C29" s="59"/>
      <c r="D29" s="216"/>
      <c r="E29" s="217"/>
      <c r="F29" s="217"/>
      <c r="G29" s="217"/>
      <c r="H29" s="217"/>
      <c r="I29" s="217"/>
      <c r="J29" s="217"/>
      <c r="K29" s="218"/>
    </row>
    <row r="30" spans="1:11" x14ac:dyDescent="0.2">
      <c r="A30" s="54"/>
      <c r="B30" s="54"/>
      <c r="C30" s="59"/>
      <c r="D30" s="216"/>
      <c r="E30" s="217"/>
      <c r="F30" s="217"/>
      <c r="G30" s="217"/>
      <c r="H30" s="217"/>
      <c r="I30" s="217"/>
      <c r="J30" s="217"/>
      <c r="K30" s="218"/>
    </row>
    <row r="31" spans="1:11" x14ac:dyDescent="0.2">
      <c r="A31" s="54"/>
      <c r="B31" s="54"/>
      <c r="C31" s="59"/>
      <c r="D31" s="216"/>
      <c r="E31" s="217"/>
      <c r="F31" s="217"/>
      <c r="G31" s="217"/>
      <c r="H31" s="217"/>
      <c r="I31" s="217"/>
      <c r="J31" s="217"/>
      <c r="K31" s="218"/>
    </row>
    <row r="32" spans="1:11" x14ac:dyDescent="0.2">
      <c r="A32" s="54" t="s">
        <v>29</v>
      </c>
      <c r="B32" s="54"/>
      <c r="C32" s="59"/>
      <c r="D32" s="216" t="s">
        <v>29</v>
      </c>
      <c r="E32" s="217"/>
      <c r="F32" s="217"/>
      <c r="G32" s="217"/>
      <c r="H32" s="217"/>
      <c r="I32" s="217"/>
      <c r="J32" s="217"/>
      <c r="K32" s="218"/>
    </row>
    <row r="33" spans="1:13" x14ac:dyDescent="0.2">
      <c r="A33" s="54" t="s">
        <v>29</v>
      </c>
      <c r="B33" s="54"/>
      <c r="C33" s="59"/>
      <c r="D33" s="216" t="s">
        <v>29</v>
      </c>
      <c r="E33" s="217"/>
      <c r="F33" s="217"/>
      <c r="G33" s="217"/>
      <c r="H33" s="217"/>
      <c r="I33" s="217"/>
      <c r="J33" s="217"/>
      <c r="K33" s="218"/>
    </row>
    <row r="34" spans="1:13" x14ac:dyDescent="0.2">
      <c r="A34" s="54"/>
      <c r="B34" s="54"/>
      <c r="C34" s="59"/>
      <c r="D34" s="216"/>
      <c r="E34" s="217"/>
      <c r="F34" s="217"/>
      <c r="G34" s="217"/>
      <c r="H34" s="217"/>
      <c r="I34" s="217"/>
      <c r="J34" s="217"/>
      <c r="K34" s="218"/>
    </row>
    <row r="35" spans="1:13" x14ac:dyDescent="0.2">
      <c r="A35" s="54"/>
      <c r="B35" s="54"/>
      <c r="C35" s="59"/>
      <c r="D35" s="216"/>
      <c r="E35" s="217"/>
      <c r="F35" s="217"/>
      <c r="G35" s="217"/>
      <c r="H35" s="217"/>
      <c r="I35" s="217"/>
      <c r="J35" s="217"/>
      <c r="K35" s="218"/>
      <c r="L35" s="239"/>
      <c r="M35" s="239"/>
    </row>
    <row r="36" spans="1:13" x14ac:dyDescent="0.2">
      <c r="A36" s="54"/>
      <c r="B36" s="54"/>
      <c r="C36" s="59"/>
      <c r="D36" s="216"/>
      <c r="E36" s="217"/>
      <c r="F36" s="217"/>
      <c r="G36" s="217"/>
      <c r="H36" s="217"/>
      <c r="I36" s="217"/>
      <c r="J36" s="217"/>
      <c r="K36" s="218"/>
    </row>
    <row r="37" spans="1:13" x14ac:dyDescent="0.2">
      <c r="A37" s="54"/>
      <c r="B37" s="54"/>
      <c r="C37" s="59"/>
      <c r="D37" s="216"/>
      <c r="E37" s="217"/>
      <c r="F37" s="217"/>
      <c r="G37" s="217"/>
      <c r="H37" s="217"/>
      <c r="I37" s="217"/>
      <c r="J37" s="217"/>
      <c r="K37" s="218"/>
    </row>
    <row r="38" spans="1:13" x14ac:dyDescent="0.2">
      <c r="A38" s="54"/>
      <c r="B38" s="54"/>
      <c r="C38" s="59"/>
      <c r="D38" s="216"/>
      <c r="E38" s="217"/>
      <c r="F38" s="217"/>
      <c r="G38" s="217"/>
      <c r="H38" s="217"/>
      <c r="I38" s="217"/>
      <c r="J38" s="217"/>
      <c r="K38" s="218"/>
    </row>
    <row r="39" spans="1:13" x14ac:dyDescent="0.2">
      <c r="A39" s="54"/>
      <c r="B39" s="54"/>
      <c r="C39" s="59"/>
      <c r="D39" s="216"/>
      <c r="E39" s="217"/>
      <c r="F39" s="217"/>
      <c r="G39" s="217"/>
      <c r="H39" s="217"/>
      <c r="I39" s="217"/>
      <c r="J39" s="217"/>
      <c r="K39" s="218"/>
    </row>
    <row r="40" spans="1:13" x14ac:dyDescent="0.2">
      <c r="A40" s="54"/>
      <c r="B40" s="54"/>
      <c r="C40" s="59"/>
      <c r="D40" s="216"/>
      <c r="E40" s="217"/>
      <c r="F40" s="217"/>
      <c r="G40" s="217"/>
      <c r="H40" s="217"/>
      <c r="I40" s="217"/>
      <c r="J40" s="217"/>
      <c r="K40" s="218"/>
    </row>
    <row r="41" spans="1:13" x14ac:dyDescent="0.2">
      <c r="A41" s="54"/>
      <c r="B41" s="54"/>
      <c r="C41" s="59"/>
      <c r="D41" s="216"/>
      <c r="E41" s="217"/>
      <c r="F41" s="217"/>
      <c r="G41" s="217"/>
      <c r="H41" s="217"/>
      <c r="I41" s="217"/>
      <c r="J41" s="217"/>
      <c r="K41" s="218"/>
    </row>
    <row r="42" spans="1:13" x14ac:dyDescent="0.2">
      <c r="A42" s="54"/>
      <c r="B42" s="54"/>
      <c r="C42" s="59"/>
      <c r="D42" s="216"/>
      <c r="E42" s="217"/>
      <c r="F42" s="217"/>
      <c r="G42" s="217"/>
      <c r="H42" s="217"/>
      <c r="I42" s="217"/>
      <c r="J42" s="217"/>
      <c r="K42" s="218"/>
    </row>
    <row r="43" spans="1:13" x14ac:dyDescent="0.2">
      <c r="A43" s="54" t="s">
        <v>29</v>
      </c>
      <c r="B43" s="54"/>
      <c r="C43" s="59"/>
      <c r="D43" s="216" t="s">
        <v>29</v>
      </c>
      <c r="E43" s="217"/>
      <c r="F43" s="217"/>
      <c r="G43" s="217"/>
      <c r="H43" s="217"/>
      <c r="I43" s="217"/>
      <c r="J43" s="217"/>
      <c r="K43" s="218"/>
    </row>
    <row r="44" spans="1:13" x14ac:dyDescent="0.2">
      <c r="A44" s="54" t="s">
        <v>29</v>
      </c>
      <c r="B44" s="54"/>
      <c r="C44" s="59"/>
      <c r="D44" s="216" t="s">
        <v>29</v>
      </c>
      <c r="E44" s="217"/>
      <c r="F44" s="217"/>
      <c r="G44" s="217"/>
      <c r="H44" s="217"/>
      <c r="I44" s="217"/>
      <c r="J44" s="217"/>
      <c r="K44" s="218"/>
    </row>
    <row r="45" spans="1:13" x14ac:dyDescent="0.2">
      <c r="A45" s="54" t="s">
        <v>29</v>
      </c>
      <c r="B45" s="54"/>
      <c r="C45" s="59"/>
      <c r="D45" s="216" t="s">
        <v>29</v>
      </c>
      <c r="E45" s="217"/>
      <c r="F45" s="217"/>
      <c r="G45" s="217"/>
      <c r="H45" s="217"/>
      <c r="I45" s="217"/>
      <c r="J45" s="217"/>
      <c r="K45" s="218"/>
    </row>
    <row r="46" spans="1:13" x14ac:dyDescent="0.2">
      <c r="A46" s="54"/>
      <c r="B46" s="54"/>
      <c r="C46" s="59"/>
      <c r="D46" s="216"/>
      <c r="E46" s="217"/>
      <c r="F46" s="217"/>
      <c r="G46" s="217"/>
      <c r="H46" s="217"/>
      <c r="I46" s="217"/>
      <c r="J46" s="217"/>
      <c r="K46" s="218"/>
    </row>
    <row r="47" spans="1:13" x14ac:dyDescent="0.2">
      <c r="A47" s="54"/>
      <c r="B47" s="54"/>
      <c r="C47" s="59"/>
      <c r="D47" s="216"/>
      <c r="E47" s="217"/>
      <c r="F47" s="217"/>
      <c r="G47" s="217"/>
      <c r="H47" s="217"/>
      <c r="I47" s="217"/>
      <c r="J47" s="217"/>
      <c r="K47" s="218"/>
    </row>
    <row r="48" spans="1:13" x14ac:dyDescent="0.2">
      <c r="A48" s="54"/>
      <c r="B48" s="54"/>
      <c r="C48" s="59"/>
      <c r="D48" s="216"/>
      <c r="E48" s="217"/>
      <c r="F48" s="217"/>
      <c r="G48" s="217"/>
      <c r="H48" s="217"/>
      <c r="I48" s="217"/>
      <c r="J48" s="217"/>
      <c r="K48" s="218"/>
    </row>
    <row r="49" spans="1:11" x14ac:dyDescent="0.2">
      <c r="A49" s="54"/>
      <c r="B49" s="54"/>
      <c r="C49" s="59"/>
      <c r="D49" s="216"/>
      <c r="E49" s="217"/>
      <c r="F49" s="217"/>
      <c r="G49" s="217"/>
      <c r="H49" s="217"/>
      <c r="I49" s="217"/>
      <c r="J49" s="217"/>
      <c r="K49" s="218"/>
    </row>
    <row r="50" spans="1:11" x14ac:dyDescent="0.2">
      <c r="A50" s="54"/>
      <c r="B50" s="54"/>
      <c r="C50" s="59"/>
      <c r="D50" s="216"/>
      <c r="E50" s="217"/>
      <c r="F50" s="217"/>
      <c r="G50" s="217"/>
      <c r="H50" s="217"/>
      <c r="I50" s="217"/>
      <c r="J50" s="217"/>
      <c r="K50" s="218"/>
    </row>
    <row r="51" spans="1:11" x14ac:dyDescent="0.2">
      <c r="A51" s="54"/>
      <c r="B51" s="54"/>
      <c r="C51" s="59"/>
      <c r="D51" s="216"/>
      <c r="E51" s="217"/>
      <c r="F51" s="217"/>
      <c r="G51" s="217"/>
      <c r="H51" s="217"/>
      <c r="I51" s="217"/>
      <c r="J51" s="217"/>
      <c r="K51" s="218"/>
    </row>
    <row r="52" spans="1:11" x14ac:dyDescent="0.2">
      <c r="A52" s="54"/>
      <c r="B52" s="54"/>
      <c r="C52" s="59"/>
      <c r="D52" s="216"/>
      <c r="E52" s="217"/>
      <c r="F52" s="217"/>
      <c r="G52" s="217"/>
      <c r="H52" s="217"/>
      <c r="I52" s="217"/>
      <c r="J52" s="217"/>
      <c r="K52" s="218"/>
    </row>
    <row r="53" spans="1:11" x14ac:dyDescent="0.2">
      <c r="A53" s="54"/>
      <c r="B53" s="54"/>
      <c r="C53" s="59"/>
      <c r="D53" s="216"/>
      <c r="E53" s="217"/>
      <c r="F53" s="217"/>
      <c r="G53" s="217"/>
      <c r="H53" s="217"/>
      <c r="I53" s="217"/>
      <c r="J53" s="217"/>
      <c r="K53" s="218"/>
    </row>
    <row r="54" spans="1:11" x14ac:dyDescent="0.2">
      <c r="A54" s="54"/>
      <c r="B54" s="54"/>
      <c r="C54" s="59"/>
      <c r="D54" s="216"/>
      <c r="E54" s="217"/>
      <c r="F54" s="217"/>
      <c r="G54" s="217"/>
      <c r="H54" s="217"/>
      <c r="I54" s="217"/>
      <c r="J54" s="217"/>
      <c r="K54" s="218"/>
    </row>
    <row r="55" spans="1:11" x14ac:dyDescent="0.2">
      <c r="A55" s="54"/>
      <c r="B55" s="54"/>
      <c r="C55" s="59"/>
      <c r="D55" s="216"/>
      <c r="E55" s="217"/>
      <c r="F55" s="217"/>
      <c r="G55" s="217"/>
      <c r="H55" s="217"/>
      <c r="I55" s="217"/>
      <c r="J55" s="217"/>
      <c r="K55" s="218"/>
    </row>
    <row r="56" spans="1:11" x14ac:dyDescent="0.2">
      <c r="A56" s="54"/>
      <c r="B56" s="54"/>
      <c r="C56" s="59"/>
      <c r="D56" s="216"/>
      <c r="E56" s="217"/>
      <c r="F56" s="217"/>
      <c r="G56" s="217"/>
      <c r="H56" s="217"/>
      <c r="I56" s="217"/>
      <c r="J56" s="217"/>
      <c r="K56" s="218"/>
    </row>
    <row r="57" spans="1:11" x14ac:dyDescent="0.2">
      <c r="A57" s="54"/>
      <c r="B57" s="54"/>
      <c r="C57" s="59"/>
      <c r="D57" s="216"/>
      <c r="E57" s="217"/>
      <c r="F57" s="217"/>
      <c r="G57" s="217"/>
      <c r="H57" s="217"/>
      <c r="I57" s="217"/>
      <c r="J57" s="217"/>
      <c r="K57" s="218"/>
    </row>
    <row r="58" spans="1:11" x14ac:dyDescent="0.2">
      <c r="A58" s="54" t="s">
        <v>29</v>
      </c>
      <c r="B58" s="54"/>
      <c r="C58" s="59"/>
      <c r="D58" s="216" t="s">
        <v>29</v>
      </c>
      <c r="E58" s="217"/>
      <c r="F58" s="217"/>
      <c r="G58" s="217"/>
      <c r="H58" s="217"/>
      <c r="I58" s="217"/>
      <c r="J58" s="217"/>
      <c r="K58" s="218"/>
    </row>
    <row r="59" spans="1:11" x14ac:dyDescent="0.2">
      <c r="A59" s="54" t="s">
        <v>29</v>
      </c>
      <c r="B59" s="54"/>
      <c r="C59" s="59"/>
      <c r="D59" s="216" t="s">
        <v>29</v>
      </c>
      <c r="E59" s="217"/>
      <c r="F59" s="217"/>
      <c r="G59" s="217"/>
      <c r="H59" s="217"/>
      <c r="I59" s="217"/>
      <c r="J59" s="217"/>
      <c r="K59" s="218"/>
    </row>
    <row r="60" spans="1:11" x14ac:dyDescent="0.2">
      <c r="A60" s="54" t="s">
        <v>29</v>
      </c>
      <c r="B60" s="54"/>
      <c r="C60" s="59"/>
      <c r="D60" s="216" t="s">
        <v>29</v>
      </c>
      <c r="E60" s="217"/>
      <c r="F60" s="217"/>
      <c r="G60" s="217"/>
      <c r="H60" s="217"/>
      <c r="I60" s="217"/>
      <c r="J60" s="217"/>
      <c r="K60" s="218"/>
    </row>
    <row r="61" spans="1:11" x14ac:dyDescent="0.2">
      <c r="A61" s="54" t="s">
        <v>29</v>
      </c>
      <c r="B61" s="54"/>
      <c r="C61" s="59"/>
      <c r="D61" s="216" t="s">
        <v>29</v>
      </c>
      <c r="E61" s="217"/>
      <c r="F61" s="217"/>
      <c r="G61" s="217"/>
      <c r="H61" s="217"/>
      <c r="I61" s="217"/>
      <c r="J61" s="217"/>
      <c r="K61" s="218"/>
    </row>
    <row r="62" spans="1:11" x14ac:dyDescent="0.2">
      <c r="A62" s="54" t="s">
        <v>29</v>
      </c>
      <c r="B62" s="54"/>
      <c r="C62" s="59"/>
      <c r="D62" s="216" t="s">
        <v>29</v>
      </c>
      <c r="E62" s="217"/>
      <c r="F62" s="217"/>
      <c r="G62" s="217"/>
      <c r="H62" s="217"/>
      <c r="I62" s="217"/>
      <c r="J62" s="217"/>
      <c r="K62" s="218"/>
    </row>
    <row r="63" spans="1:11" x14ac:dyDescent="0.2">
      <c r="A63" s="54" t="s">
        <v>29</v>
      </c>
      <c r="B63" s="54"/>
      <c r="C63" s="60"/>
      <c r="D63" s="216" t="s">
        <v>29</v>
      </c>
      <c r="E63" s="217"/>
      <c r="F63" s="217"/>
      <c r="G63" s="217"/>
      <c r="H63" s="217"/>
      <c r="I63" s="217"/>
      <c r="J63" s="217"/>
      <c r="K63" s="218"/>
    </row>
    <row r="64" spans="1:11" x14ac:dyDescent="0.2">
      <c r="A64" s="54"/>
      <c r="B64" s="54"/>
      <c r="C64" s="59"/>
      <c r="D64" s="216"/>
      <c r="E64" s="217"/>
      <c r="F64" s="217"/>
      <c r="G64" s="217"/>
      <c r="H64" s="217"/>
      <c r="I64" s="217"/>
      <c r="J64" s="217"/>
      <c r="K64" s="218"/>
    </row>
    <row r="65" spans="1:11" x14ac:dyDescent="0.2">
      <c r="A65" s="54" t="s">
        <v>29</v>
      </c>
      <c r="B65" s="54"/>
      <c r="C65" s="59"/>
      <c r="D65" s="216" t="s">
        <v>29</v>
      </c>
      <c r="E65" s="217"/>
      <c r="F65" s="217"/>
      <c r="G65" s="217"/>
      <c r="H65" s="217"/>
      <c r="I65" s="217"/>
      <c r="J65" s="217"/>
      <c r="K65" s="218"/>
    </row>
    <row r="66" spans="1:11" x14ac:dyDescent="0.2">
      <c r="A66" s="54" t="s">
        <v>29</v>
      </c>
      <c r="B66" s="54"/>
      <c r="C66" s="59"/>
      <c r="D66" s="216" t="s">
        <v>29</v>
      </c>
      <c r="E66" s="217"/>
      <c r="F66" s="217"/>
      <c r="G66" s="217"/>
      <c r="H66" s="217"/>
      <c r="I66" s="217"/>
      <c r="J66" s="217"/>
      <c r="K66" s="218"/>
    </row>
    <row r="67" spans="1:11" x14ac:dyDescent="0.2">
      <c r="A67" s="54" t="s">
        <v>29</v>
      </c>
      <c r="B67" s="54"/>
      <c r="C67" s="59"/>
      <c r="D67" s="216" t="s">
        <v>29</v>
      </c>
      <c r="E67" s="217"/>
      <c r="F67" s="217"/>
      <c r="G67" s="217"/>
      <c r="H67" s="217"/>
      <c r="I67" s="217"/>
      <c r="J67" s="217"/>
      <c r="K67" s="218"/>
    </row>
    <row r="68" spans="1:11" x14ac:dyDescent="0.2">
      <c r="A68" s="54"/>
      <c r="B68" s="54"/>
      <c r="C68" s="59"/>
      <c r="D68" s="216"/>
      <c r="E68" s="217"/>
      <c r="F68" s="217"/>
      <c r="G68" s="217"/>
      <c r="H68" s="217"/>
      <c r="I68" s="217"/>
      <c r="J68" s="217"/>
      <c r="K68" s="218"/>
    </row>
    <row r="69" spans="1:11" x14ac:dyDescent="0.2">
      <c r="A69" s="54"/>
      <c r="B69" s="54"/>
      <c r="C69" s="59"/>
      <c r="D69" s="216"/>
      <c r="E69" s="217"/>
      <c r="F69" s="217"/>
      <c r="G69" s="217"/>
      <c r="H69" s="217"/>
      <c r="I69" s="217"/>
      <c r="J69" s="217"/>
      <c r="K69" s="218"/>
    </row>
    <row r="70" spans="1:11" x14ac:dyDescent="0.2">
      <c r="A70" s="54"/>
      <c r="B70" s="54"/>
      <c r="C70" s="59"/>
      <c r="D70" s="216"/>
      <c r="E70" s="217"/>
      <c r="F70" s="217"/>
      <c r="G70" s="217"/>
      <c r="H70" s="217"/>
      <c r="I70" s="217"/>
      <c r="J70" s="217"/>
      <c r="K70" s="218"/>
    </row>
    <row r="71" spans="1:11" x14ac:dyDescent="0.2">
      <c r="A71" s="54"/>
      <c r="B71" s="54"/>
      <c r="C71" s="59"/>
      <c r="D71" s="216"/>
      <c r="E71" s="217"/>
      <c r="F71" s="217"/>
      <c r="G71" s="217"/>
      <c r="H71" s="217"/>
      <c r="I71" s="217"/>
      <c r="J71" s="217"/>
      <c r="K71" s="218"/>
    </row>
    <row r="72" spans="1:11" x14ac:dyDescent="0.2">
      <c r="A72" s="54"/>
      <c r="B72" s="54"/>
      <c r="C72" s="59"/>
      <c r="D72" s="216"/>
      <c r="E72" s="217"/>
      <c r="F72" s="217"/>
      <c r="G72" s="217"/>
      <c r="H72" s="217"/>
      <c r="I72" s="217"/>
      <c r="J72" s="217"/>
      <c r="K72" s="218"/>
    </row>
    <row r="73" spans="1:11" x14ac:dyDescent="0.2">
      <c r="A73" s="54"/>
      <c r="B73" s="54"/>
      <c r="C73" s="59"/>
      <c r="D73" s="216"/>
      <c r="E73" s="217"/>
      <c r="F73" s="217"/>
      <c r="G73" s="217"/>
      <c r="H73" s="217"/>
      <c r="I73" s="217"/>
      <c r="J73" s="217"/>
      <c r="K73" s="218"/>
    </row>
    <row r="74" spans="1:11" x14ac:dyDescent="0.2">
      <c r="A74" s="54"/>
      <c r="B74" s="54"/>
      <c r="C74" s="59"/>
      <c r="D74" s="216"/>
      <c r="E74" s="217"/>
      <c r="F74" s="217"/>
      <c r="G74" s="217"/>
      <c r="H74" s="217"/>
      <c r="I74" s="217"/>
      <c r="J74" s="217"/>
      <c r="K74" s="218"/>
    </row>
    <row r="75" spans="1:11" x14ac:dyDescent="0.2">
      <c r="A75" s="54"/>
      <c r="B75" s="54"/>
      <c r="C75" s="59"/>
      <c r="D75" s="216"/>
      <c r="E75" s="217"/>
      <c r="F75" s="217"/>
      <c r="G75" s="217"/>
      <c r="H75" s="217"/>
      <c r="I75" s="217"/>
      <c r="J75" s="217"/>
      <c r="K75" s="218"/>
    </row>
    <row r="76" spans="1:11" x14ac:dyDescent="0.2">
      <c r="A76" s="54"/>
      <c r="B76" s="54"/>
      <c r="C76" s="59"/>
      <c r="D76" s="216"/>
      <c r="E76" s="217"/>
      <c r="F76" s="217"/>
      <c r="G76" s="217"/>
      <c r="H76" s="217"/>
      <c r="I76" s="217"/>
      <c r="J76" s="217"/>
      <c r="K76" s="218"/>
    </row>
    <row r="77" spans="1:11" x14ac:dyDescent="0.2">
      <c r="A77" s="54"/>
      <c r="B77" s="54"/>
      <c r="C77" s="59"/>
      <c r="D77" s="216"/>
      <c r="E77" s="217"/>
      <c r="F77" s="217"/>
      <c r="G77" s="217"/>
      <c r="H77" s="217"/>
      <c r="I77" s="217"/>
      <c r="J77" s="217"/>
      <c r="K77" s="218"/>
    </row>
    <row r="78" spans="1:11" x14ac:dyDescent="0.2">
      <c r="A78" s="54"/>
      <c r="B78" s="54"/>
      <c r="C78" s="59"/>
      <c r="D78" s="216"/>
      <c r="E78" s="217"/>
      <c r="F78" s="217"/>
      <c r="G78" s="217"/>
      <c r="H78" s="217"/>
      <c r="I78" s="217"/>
      <c r="J78" s="217"/>
      <c r="K78" s="218"/>
    </row>
    <row r="79" spans="1:11" x14ac:dyDescent="0.2">
      <c r="A79" s="54"/>
      <c r="B79" s="54"/>
      <c r="C79" s="59"/>
      <c r="D79" s="216"/>
      <c r="E79" s="217"/>
      <c r="F79" s="217"/>
      <c r="G79" s="217"/>
      <c r="H79" s="217"/>
      <c r="I79" s="217"/>
      <c r="J79" s="217"/>
      <c r="K79" s="218"/>
    </row>
    <row r="80" spans="1:11" x14ac:dyDescent="0.2">
      <c r="A80" s="54" t="s">
        <v>29</v>
      </c>
      <c r="B80" s="54"/>
      <c r="C80" s="59"/>
      <c r="D80" s="216" t="s">
        <v>29</v>
      </c>
      <c r="E80" s="217"/>
      <c r="F80" s="217"/>
      <c r="G80" s="217"/>
      <c r="H80" s="217"/>
      <c r="I80" s="217"/>
      <c r="J80" s="217"/>
      <c r="K80" s="218"/>
    </row>
    <row r="81" spans="1:11" x14ac:dyDescent="0.2">
      <c r="A81" s="54" t="s">
        <v>29</v>
      </c>
      <c r="B81" s="54"/>
      <c r="C81" s="59"/>
      <c r="D81" s="216" t="s">
        <v>29</v>
      </c>
      <c r="E81" s="217"/>
      <c r="F81" s="217"/>
      <c r="G81" s="217"/>
      <c r="H81" s="217"/>
      <c r="I81" s="217"/>
      <c r="J81" s="217"/>
      <c r="K81" s="218"/>
    </row>
    <row r="82" spans="1:11" x14ac:dyDescent="0.2">
      <c r="A82" s="54" t="s">
        <v>29</v>
      </c>
      <c r="B82" s="54"/>
      <c r="C82" s="59"/>
      <c r="D82" s="216" t="s">
        <v>29</v>
      </c>
      <c r="E82" s="217"/>
      <c r="F82" s="217"/>
      <c r="G82" s="217"/>
      <c r="H82" s="217"/>
      <c r="I82" s="217"/>
      <c r="J82" s="217"/>
      <c r="K82" s="218"/>
    </row>
    <row r="83" spans="1:11" x14ac:dyDescent="0.2">
      <c r="A83" s="54" t="s">
        <v>29</v>
      </c>
      <c r="B83" s="54"/>
      <c r="C83" s="59"/>
      <c r="D83" s="216" t="s">
        <v>29</v>
      </c>
      <c r="E83" s="217"/>
      <c r="F83" s="217"/>
      <c r="G83" s="217"/>
      <c r="H83" s="217"/>
      <c r="I83" s="217"/>
      <c r="J83" s="217"/>
      <c r="K83" s="218"/>
    </row>
    <row r="84" spans="1:11" x14ac:dyDescent="0.2">
      <c r="A84" s="54" t="s">
        <v>29</v>
      </c>
      <c r="B84" s="54"/>
      <c r="C84" s="59"/>
      <c r="D84" s="216" t="s">
        <v>29</v>
      </c>
      <c r="E84" s="217"/>
      <c r="F84" s="217"/>
      <c r="G84" s="217"/>
      <c r="H84" s="217"/>
      <c r="I84" s="217"/>
      <c r="J84" s="217"/>
      <c r="K84" s="218"/>
    </row>
    <row r="85" spans="1:11" x14ac:dyDescent="0.2">
      <c r="A85" s="54" t="s">
        <v>29</v>
      </c>
      <c r="B85" s="54"/>
      <c r="C85" s="60"/>
      <c r="D85" s="216" t="s">
        <v>29</v>
      </c>
      <c r="E85" s="217"/>
      <c r="F85" s="217"/>
      <c r="G85" s="217"/>
      <c r="H85" s="217"/>
      <c r="I85" s="217"/>
      <c r="J85" s="217"/>
      <c r="K85" s="218"/>
    </row>
    <row r="86" spans="1:11" x14ac:dyDescent="0.2">
      <c r="A86" s="237" t="s">
        <v>90</v>
      </c>
      <c r="B86" s="238"/>
      <c r="C86" s="82">
        <f ca="1">SUMIF($B$24:$C$85,1,$C$24:$C$85)</f>
        <v>0</v>
      </c>
      <c r="D86" s="89">
        <f ca="1">C86*24</f>
        <v>0</v>
      </c>
      <c r="E86" s="90" t="s">
        <v>74</v>
      </c>
      <c r="F86" s="91"/>
      <c r="G86" s="91"/>
      <c r="H86" s="91"/>
      <c r="I86" s="91"/>
      <c r="J86" s="91"/>
      <c r="K86" s="92"/>
    </row>
    <row r="87" spans="1:11" ht="15" customHeight="1" x14ac:dyDescent="0.2">
      <c r="A87" s="237" t="s">
        <v>91</v>
      </c>
      <c r="B87" s="238"/>
      <c r="C87" s="82">
        <f ca="1">SUMIF($B$24:$C$85,2,$C$24:$C$85)</f>
        <v>0</v>
      </c>
      <c r="D87" s="89">
        <f ca="1">C87*24</f>
        <v>0</v>
      </c>
      <c r="E87" s="126" t="s">
        <v>95</v>
      </c>
      <c r="F87" s="94"/>
      <c r="G87" s="94"/>
      <c r="H87" s="94"/>
      <c r="I87" s="94"/>
      <c r="J87" s="94"/>
      <c r="K87" s="95"/>
    </row>
    <row r="88" spans="1:11" ht="15" customHeight="1" x14ac:dyDescent="0.2">
      <c r="A88" s="237" t="s">
        <v>92</v>
      </c>
      <c r="B88" s="238"/>
      <c r="C88" s="82">
        <f ca="1">SUMIF($B$24:$C$85,3,$C$24:$C$85)</f>
        <v>0</v>
      </c>
      <c r="D88" s="89">
        <f ca="1">C88*24</f>
        <v>0</v>
      </c>
      <c r="E88" s="93"/>
      <c r="F88" s="94"/>
      <c r="G88" s="94"/>
      <c r="H88" s="94"/>
      <c r="I88" s="94"/>
      <c r="J88" s="94"/>
      <c r="K88" s="95"/>
    </row>
    <row r="89" spans="1:11" ht="15" customHeight="1" x14ac:dyDescent="0.2">
      <c r="A89" s="237" t="s">
        <v>93</v>
      </c>
      <c r="B89" s="238"/>
      <c r="C89" s="82">
        <f ca="1">SUMIF($B$24:$C$85,4,$C$24:$C$85)</f>
        <v>0</v>
      </c>
      <c r="D89" s="89">
        <f ca="1">C89*24</f>
        <v>0</v>
      </c>
      <c r="E89" s="93"/>
      <c r="F89" s="94"/>
      <c r="G89" s="94"/>
      <c r="H89" s="94"/>
      <c r="I89" s="94"/>
      <c r="J89" s="94"/>
      <c r="K89" s="95"/>
    </row>
    <row r="90" spans="1:11" ht="15" customHeight="1" x14ac:dyDescent="0.2">
      <c r="A90" s="240" t="s">
        <v>94</v>
      </c>
      <c r="B90" s="241"/>
      <c r="C90" s="82">
        <f ca="1">SUMIF($B$24:$C$85,5,$C$24:$C$85)</f>
        <v>0</v>
      </c>
      <c r="D90" s="89">
        <f ca="1">C90*24</f>
        <v>0</v>
      </c>
      <c r="E90" s="96"/>
      <c r="F90" s="97"/>
      <c r="G90" s="97"/>
      <c r="H90" s="97"/>
      <c r="I90" s="97"/>
      <c r="J90" s="97"/>
      <c r="K90" s="98"/>
    </row>
    <row r="91" spans="1:11" ht="15" customHeight="1" x14ac:dyDescent="0.2">
      <c r="A91" s="56"/>
      <c r="B91" s="56"/>
      <c r="C91" s="51"/>
      <c r="E91" s="51"/>
      <c r="F91" s="51"/>
      <c r="G91" s="51"/>
      <c r="H91" s="51"/>
      <c r="I91" s="51"/>
      <c r="J91" s="51"/>
      <c r="K91" s="50"/>
    </row>
    <row r="92" spans="1:11" ht="12.75" customHeight="1" x14ac:dyDescent="0.2">
      <c r="A92" s="56"/>
      <c r="B92" s="56"/>
      <c r="K92" s="50"/>
    </row>
    <row r="93" spans="1:11" x14ac:dyDescent="0.2">
      <c r="A93" s="56"/>
      <c r="B93" s="56"/>
      <c r="K93" s="50"/>
    </row>
    <row r="95" spans="1:11" ht="15" customHeight="1" x14ac:dyDescent="0.2"/>
    <row r="96" spans="1:11" x14ac:dyDescent="0.2">
      <c r="A96" s="133"/>
      <c r="B96" s="133"/>
      <c r="C96" s="133"/>
      <c r="D96" s="133"/>
      <c r="E96" s="51"/>
      <c r="F96" s="51"/>
      <c r="G96" s="51"/>
    </row>
    <row r="97" spans="1:7" ht="15.75" customHeight="1" x14ac:dyDescent="0.2">
      <c r="A97" s="64"/>
      <c r="B97" s="64"/>
      <c r="C97" s="134"/>
      <c r="D97" s="224"/>
      <c r="E97" s="225"/>
      <c r="F97" s="225"/>
      <c r="G97" s="15"/>
    </row>
    <row r="98" spans="1:7" x14ac:dyDescent="0.2">
      <c r="A98" s="51"/>
      <c r="B98" s="51"/>
      <c r="C98" s="51"/>
      <c r="D98" s="51"/>
      <c r="E98" s="51"/>
      <c r="F98" s="51"/>
    </row>
    <row r="99" spans="1:7" ht="15" customHeight="1" x14ac:dyDescent="0.2">
      <c r="A99" s="51"/>
      <c r="B99" s="51"/>
      <c r="C99" s="51"/>
      <c r="D99" s="51"/>
      <c r="E99" s="51"/>
      <c r="F99" s="51"/>
    </row>
    <row r="100" spans="1:7" x14ac:dyDescent="0.2">
      <c r="A100" s="51"/>
      <c r="B100" s="51"/>
      <c r="C100" s="51"/>
      <c r="D100" s="51"/>
      <c r="E100" s="51"/>
      <c r="F100" s="51"/>
    </row>
    <row r="101" spans="1:7" ht="15" customHeight="1" x14ac:dyDescent="0.2">
      <c r="A101" s="51"/>
      <c r="B101" s="51"/>
      <c r="C101" s="51"/>
      <c r="D101" s="51"/>
      <c r="E101" s="51"/>
      <c r="F101" s="51"/>
    </row>
    <row r="102" spans="1:7" x14ac:dyDescent="0.2">
      <c r="A102" s="51"/>
      <c r="B102" s="51"/>
      <c r="C102" s="51"/>
      <c r="D102" s="51"/>
      <c r="E102" s="51"/>
      <c r="F102" s="51"/>
    </row>
    <row r="103" spans="1:7" ht="15" customHeight="1" x14ac:dyDescent="0.2">
      <c r="A103" s="133"/>
      <c r="B103" s="133"/>
      <c r="C103" s="133"/>
      <c r="D103" s="133"/>
      <c r="E103" s="51"/>
      <c r="F103" s="51"/>
      <c r="G103" s="51"/>
    </row>
    <row r="104" spans="1:7" x14ac:dyDescent="0.2">
      <c r="A104" s="64"/>
      <c r="B104" s="64"/>
      <c r="C104" s="134"/>
      <c r="D104" s="224"/>
      <c r="E104" s="225"/>
      <c r="F104" s="225"/>
      <c r="G104" s="15"/>
    </row>
    <row r="105" spans="1:7" x14ac:dyDescent="0.2">
      <c r="A105" s="51"/>
      <c r="B105" s="51"/>
      <c r="C105" s="51"/>
      <c r="D105" s="51"/>
      <c r="E105" s="51"/>
      <c r="F105" s="51"/>
    </row>
  </sheetData>
  <sheetProtection algorithmName="SHA-512" hashValue="+sySZRxlGjQPhttipGtr8/wfpHKFQkae/E1ZLXzU5Ru5K5R87xe6bw3KWHjMmmAbJes/KwBrHgc94N6LiXpo3A==" saltValue="8pEfARhmWfDpIR0S5O/9pA==" spinCount="100000" sheet="1" formatRows="0" selectLockedCells="1" sort="0"/>
  <mergeCells count="93">
    <mergeCell ref="D63:K63"/>
    <mergeCell ref="D58:K58"/>
    <mergeCell ref="D59:K59"/>
    <mergeCell ref="D60:K60"/>
    <mergeCell ref="D61:K61"/>
    <mergeCell ref="D62:K62"/>
    <mergeCell ref="D53:K53"/>
    <mergeCell ref="D54:K54"/>
    <mergeCell ref="D55:K55"/>
    <mergeCell ref="D56:K56"/>
    <mergeCell ref="D57:K57"/>
    <mergeCell ref="D48:K48"/>
    <mergeCell ref="D49:K49"/>
    <mergeCell ref="D50:K50"/>
    <mergeCell ref="D51:K51"/>
    <mergeCell ref="D52:K52"/>
    <mergeCell ref="D43:K43"/>
    <mergeCell ref="D44:K44"/>
    <mergeCell ref="D45:K45"/>
    <mergeCell ref="D46:K46"/>
    <mergeCell ref="D47:K47"/>
    <mergeCell ref="A88:B88"/>
    <mergeCell ref="A89:B89"/>
    <mergeCell ref="A90:B90"/>
    <mergeCell ref="D97:F97"/>
    <mergeCell ref="D104:F104"/>
    <mergeCell ref="A87:B87"/>
    <mergeCell ref="D76:K76"/>
    <mergeCell ref="D77:K77"/>
    <mergeCell ref="D78:K78"/>
    <mergeCell ref="D79:K79"/>
    <mergeCell ref="D80:K80"/>
    <mergeCell ref="D81:K81"/>
    <mergeCell ref="D82:K82"/>
    <mergeCell ref="D83:K83"/>
    <mergeCell ref="D84:K84"/>
    <mergeCell ref="D85:K85"/>
    <mergeCell ref="A86:B86"/>
    <mergeCell ref="D75:K75"/>
    <mergeCell ref="D64:K64"/>
    <mergeCell ref="D65:K65"/>
    <mergeCell ref="D66:K66"/>
    <mergeCell ref="D67:K67"/>
    <mergeCell ref="D68:K68"/>
    <mergeCell ref="D69:K69"/>
    <mergeCell ref="D70:K70"/>
    <mergeCell ref="D71:K71"/>
    <mergeCell ref="D72:K72"/>
    <mergeCell ref="D73:K73"/>
    <mergeCell ref="D74:K74"/>
    <mergeCell ref="D42:K42"/>
    <mergeCell ref="D32:K32"/>
    <mergeCell ref="D33:K33"/>
    <mergeCell ref="D34:K34"/>
    <mergeCell ref="D35:K35"/>
    <mergeCell ref="D37:K37"/>
    <mergeCell ref="D38:K38"/>
    <mergeCell ref="D39:K39"/>
    <mergeCell ref="D40:K40"/>
    <mergeCell ref="D41:K41"/>
    <mergeCell ref="L35:M35"/>
    <mergeCell ref="D36:K36"/>
    <mergeCell ref="D26:K26"/>
    <mergeCell ref="D27:K27"/>
    <mergeCell ref="D28:K28"/>
    <mergeCell ref="D29:K29"/>
    <mergeCell ref="D30:K30"/>
    <mergeCell ref="D31:K31"/>
    <mergeCell ref="D25:K25"/>
    <mergeCell ref="A15:C15"/>
    <mergeCell ref="D15:F15"/>
    <mergeCell ref="J15:K15"/>
    <mergeCell ref="A17:C17"/>
    <mergeCell ref="D17:F17"/>
    <mergeCell ref="J17:K17"/>
    <mergeCell ref="A18:C18"/>
    <mergeCell ref="D18:F18"/>
    <mergeCell ref="A20:C20"/>
    <mergeCell ref="D20:F20"/>
    <mergeCell ref="D24:K24"/>
    <mergeCell ref="A11:C11"/>
    <mergeCell ref="D11:F11"/>
    <mergeCell ref="J11:K11"/>
    <mergeCell ref="A13:C13"/>
    <mergeCell ref="D13:F13"/>
    <mergeCell ref="J13:K13"/>
    <mergeCell ref="A1:K1"/>
    <mergeCell ref="A5:J6"/>
    <mergeCell ref="K7:L7"/>
    <mergeCell ref="K8:L8"/>
    <mergeCell ref="A9:C9"/>
    <mergeCell ref="D9:F9"/>
    <mergeCell ref="J9:K9"/>
  </mergeCells>
  <dataValidations disablePrompts="1" count="1">
    <dataValidation type="whole" allowBlank="1" showInputMessage="1" showErrorMessage="1" sqref="B24:B85">
      <formula1>1</formula1>
      <formula2>5</formula2>
    </dataValidation>
  </dataValidations>
  <pageMargins left="0.78740157480314965" right="0.39370078740157483" top="0.59055118110236227" bottom="0.39370078740157483" header="0.51181102362204722" footer="0.19685039370078741"/>
  <pageSetup paperSize="9" scale="64" orientation="portrait" r:id="rId1"/>
  <headerFooter alignWithMargins="0">
    <oddFooter>&amp;L&amp;8Stand:  27.02.2023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5"/>
  <sheetViews>
    <sheetView zoomScaleNormal="100" zoomScalePageLayoutView="55" workbookViewId="0">
      <selection activeCell="J15" sqref="J15:K15"/>
    </sheetView>
  </sheetViews>
  <sheetFormatPr defaultColWidth="11.42578125" defaultRowHeight="12.75" x14ac:dyDescent="0.2"/>
  <cols>
    <col min="1" max="1" width="11.42578125" style="7"/>
    <col min="2" max="2" width="9.85546875" style="7" customWidth="1"/>
    <col min="3" max="3" width="9.28515625" style="7" customWidth="1"/>
    <col min="4" max="5" width="11.42578125" style="7"/>
    <col min="6" max="6" width="13.5703125" style="7" customWidth="1"/>
    <col min="7" max="7" width="0.7109375" style="7" customWidth="1"/>
    <col min="8" max="8" width="25.7109375" style="7" customWidth="1"/>
    <col min="9" max="9" width="1" style="7" customWidth="1"/>
    <col min="10" max="10" width="9.85546875" style="7" customWidth="1"/>
    <col min="11" max="11" width="9.5703125" style="11" customWidth="1"/>
    <col min="12" max="12" width="0.140625" style="11" customWidth="1"/>
    <col min="13" max="16384" width="11.42578125" style="7"/>
  </cols>
  <sheetData>
    <row r="1" spans="1:16" s="41" customFormat="1" ht="21.75" x14ac:dyDescent="0.3">
      <c r="A1" s="223" t="str">
        <f>IF(Personalaufwendungsübersicht!A2 = "- bitte auswählen -","",Personalaufwendungsübersicht!A2)</f>
        <v>Brexit Anpassungsreserve (BAR)</v>
      </c>
      <c r="B1" s="223"/>
      <c r="C1" s="223"/>
      <c r="D1" s="223"/>
      <c r="E1" s="223"/>
      <c r="F1" s="223"/>
      <c r="G1" s="223"/>
      <c r="H1" s="223"/>
      <c r="I1" s="223"/>
      <c r="J1" s="223"/>
      <c r="K1" s="223"/>
      <c r="L1" s="40"/>
      <c r="M1" s="40"/>
      <c r="N1" s="40"/>
      <c r="O1" s="40"/>
      <c r="P1" s="40"/>
    </row>
    <row r="2" spans="1:16" s="1" customFormat="1" ht="23.25" x14ac:dyDescent="0.35">
      <c r="A2" s="2"/>
      <c r="B2" s="2"/>
      <c r="C2" s="2"/>
      <c r="D2" s="2"/>
      <c r="E2" s="2"/>
      <c r="F2" s="2"/>
      <c r="G2" s="4"/>
      <c r="H2" s="2"/>
      <c r="I2" s="2"/>
      <c r="J2" s="2"/>
      <c r="K2" s="4"/>
      <c r="L2" s="4"/>
      <c r="M2" s="2"/>
      <c r="N2" s="2"/>
      <c r="O2" s="2"/>
      <c r="P2" s="2"/>
    </row>
    <row r="3" spans="1:16" ht="24.75" customHeight="1" x14ac:dyDescent="0.3">
      <c r="A3" s="42"/>
      <c r="B3" s="42"/>
      <c r="C3" s="42"/>
      <c r="D3" s="42"/>
      <c r="F3" s="139"/>
      <c r="G3" s="6"/>
      <c r="H3" s="43" t="s">
        <v>112</v>
      </c>
      <c r="I3" s="143"/>
      <c r="J3" s="136" t="str">
        <f>Personalaufwendungsübersicht!J4</f>
        <v>20xx</v>
      </c>
      <c r="K3" s="45"/>
      <c r="L3" s="45"/>
    </row>
    <row r="4" spans="1:16" ht="9" customHeight="1" x14ac:dyDescent="0.3">
      <c r="A4" s="42"/>
      <c r="B4" s="42"/>
      <c r="C4" s="42"/>
      <c r="D4" s="42"/>
      <c r="F4" s="139"/>
      <c r="G4" s="6"/>
      <c r="H4" s="43"/>
      <c r="I4" s="143"/>
      <c r="J4" s="45"/>
      <c r="K4" s="45"/>
      <c r="L4" s="45"/>
    </row>
    <row r="5" spans="1:16" ht="25.5" customHeight="1" x14ac:dyDescent="0.2">
      <c r="A5" s="227" t="s">
        <v>129</v>
      </c>
      <c r="B5" s="227"/>
      <c r="C5" s="227"/>
      <c r="D5" s="227"/>
      <c r="E5" s="227"/>
      <c r="F5" s="227"/>
      <c r="G5" s="227"/>
      <c r="H5" s="227"/>
      <c r="I5" s="228"/>
      <c r="J5" s="228"/>
    </row>
    <row r="6" spans="1:16" ht="25.5" customHeight="1" x14ac:dyDescent="0.2">
      <c r="A6" s="229"/>
      <c r="B6" s="229"/>
      <c r="C6" s="229"/>
      <c r="D6" s="229"/>
      <c r="E6" s="229"/>
      <c r="F6" s="229"/>
      <c r="G6" s="229"/>
      <c r="H6" s="229"/>
      <c r="I6" s="228"/>
      <c r="J6" s="228"/>
    </row>
    <row r="7" spans="1:16" s="48" customFormat="1" ht="15.75" x14ac:dyDescent="0.25">
      <c r="A7" s="137"/>
      <c r="B7" s="137"/>
      <c r="C7" s="129"/>
      <c r="D7" s="132"/>
      <c r="E7" s="46"/>
      <c r="F7" s="46"/>
      <c r="G7" s="47"/>
      <c r="J7" s="7"/>
      <c r="K7" s="220"/>
      <c r="L7" s="220"/>
      <c r="M7" s="49"/>
    </row>
    <row r="8" spans="1:16" ht="15" customHeight="1" x14ac:dyDescent="0.25">
      <c r="A8" s="22"/>
      <c r="B8" s="22"/>
      <c r="C8" s="22"/>
      <c r="D8" s="22"/>
      <c r="E8" s="22"/>
      <c r="F8" s="22"/>
      <c r="G8" s="23"/>
      <c r="K8" s="219"/>
      <c r="L8" s="219"/>
      <c r="M8" s="29"/>
    </row>
    <row r="9" spans="1:16" ht="15.75" customHeight="1" x14ac:dyDescent="0.2">
      <c r="A9" s="190" t="s">
        <v>1</v>
      </c>
      <c r="B9" s="190"/>
      <c r="C9" s="191"/>
      <c r="D9" s="221" t="str">
        <f>IF(Personalaufwendungsübersicht!C11&lt;&gt;"",Personalaufwendungsübersicht!C11,"")</f>
        <v/>
      </c>
      <c r="E9" s="221"/>
      <c r="F9" s="221"/>
      <c r="G9" s="27"/>
      <c r="H9" s="125" t="s">
        <v>84</v>
      </c>
      <c r="J9" s="236"/>
      <c r="K9" s="236"/>
      <c r="L9" s="50"/>
      <c r="M9" s="51"/>
    </row>
    <row r="10" spans="1:16" s="11" customFormat="1" ht="5.25" customHeight="1" x14ac:dyDescent="0.2">
      <c r="A10" s="14"/>
      <c r="B10" s="14"/>
      <c r="C10" s="27"/>
      <c r="D10" s="27"/>
      <c r="E10" s="27"/>
      <c r="F10" s="27"/>
      <c r="G10" s="27"/>
      <c r="H10" s="81"/>
      <c r="K10" s="50"/>
      <c r="L10" s="50"/>
      <c r="M10" s="50"/>
    </row>
    <row r="11" spans="1:16" ht="14.25" customHeight="1" x14ac:dyDescent="0.2">
      <c r="A11" s="190" t="s">
        <v>82</v>
      </c>
      <c r="B11" s="190"/>
      <c r="C11" s="191"/>
      <c r="D11" s="222" t="str">
        <f>IF(Personalaufwendungsübersicht!C13&lt;&gt;"",Personalaufwendungsübersicht!C13,"")</f>
        <v/>
      </c>
      <c r="E11" s="222"/>
      <c r="F11" s="222"/>
      <c r="G11" s="52"/>
      <c r="H11" s="125" t="s">
        <v>85</v>
      </c>
      <c r="J11" s="236"/>
      <c r="K11" s="236"/>
    </row>
    <row r="12" spans="1:16" s="11" customFormat="1" ht="5.25" customHeight="1" x14ac:dyDescent="0.2">
      <c r="A12" s="14"/>
      <c r="B12" s="14"/>
      <c r="C12" s="27"/>
      <c r="D12" s="52"/>
      <c r="E12" s="52"/>
      <c r="F12" s="52"/>
      <c r="G12" s="52"/>
      <c r="H12" s="81"/>
    </row>
    <row r="13" spans="1:16" ht="14.25" customHeight="1" x14ac:dyDescent="0.2">
      <c r="A13" s="190" t="s">
        <v>83</v>
      </c>
      <c r="B13" s="190"/>
      <c r="C13" s="191"/>
      <c r="D13" s="221" t="str">
        <f>IF(Personalaufwendungsübersicht!C15&lt;&gt;"",Personalaufwendungsübersicht!C15,"")</f>
        <v/>
      </c>
      <c r="E13" s="221"/>
      <c r="F13" s="221"/>
      <c r="G13" s="27"/>
      <c r="H13" s="125" t="s">
        <v>86</v>
      </c>
      <c r="J13" s="236"/>
      <c r="K13" s="236"/>
    </row>
    <row r="14" spans="1:16" s="11" customFormat="1" ht="5.25" customHeight="1" x14ac:dyDescent="0.2">
      <c r="A14" s="14"/>
      <c r="B14" s="14"/>
      <c r="C14" s="27"/>
      <c r="D14" s="27"/>
      <c r="E14" s="27"/>
      <c r="F14" s="27"/>
      <c r="G14" s="27"/>
      <c r="H14" s="81"/>
    </row>
    <row r="15" spans="1:16" ht="14.25" customHeight="1" x14ac:dyDescent="0.2">
      <c r="A15" s="190"/>
      <c r="B15" s="190"/>
      <c r="C15" s="191"/>
      <c r="D15" s="176"/>
      <c r="E15" s="176"/>
      <c r="F15" s="176"/>
      <c r="G15" s="27"/>
      <c r="H15" s="125" t="s">
        <v>87</v>
      </c>
      <c r="J15" s="236"/>
      <c r="K15" s="236"/>
    </row>
    <row r="16" spans="1:16" s="11" customFormat="1" ht="5.25" customHeight="1" x14ac:dyDescent="0.2">
      <c r="A16" s="14"/>
      <c r="B16" s="14"/>
      <c r="C16" s="27"/>
      <c r="D16" s="27"/>
      <c r="E16" s="27"/>
      <c r="F16" s="27"/>
      <c r="G16" s="27"/>
      <c r="H16" s="81"/>
    </row>
    <row r="17" spans="1:11" ht="14.25" customHeight="1" x14ac:dyDescent="0.2">
      <c r="A17" s="190"/>
      <c r="B17" s="190"/>
      <c r="C17" s="191"/>
      <c r="D17" s="191"/>
      <c r="E17" s="191"/>
      <c r="F17" s="191"/>
      <c r="G17" s="27"/>
      <c r="H17" s="125" t="s">
        <v>88</v>
      </c>
      <c r="J17" s="236"/>
      <c r="K17" s="236"/>
    </row>
    <row r="18" spans="1:11" ht="15" x14ac:dyDescent="0.2">
      <c r="A18" s="190" t="s">
        <v>114</v>
      </c>
      <c r="B18" s="190"/>
      <c r="C18" s="191"/>
      <c r="D18" s="221" t="str">
        <f>IF(Personalaufwendungsübersicht!I7&lt;&gt;"",Personalaufwendungsübersicht!I7,"")</f>
        <v/>
      </c>
      <c r="E18" s="221"/>
      <c r="F18" s="221"/>
      <c r="G18" s="27"/>
    </row>
    <row r="19" spans="1:11" ht="5.25" customHeight="1" x14ac:dyDescent="0.2">
      <c r="A19" s="14"/>
      <c r="B19" s="14"/>
      <c r="C19" s="27"/>
      <c r="D19" s="27"/>
      <c r="E19" s="27"/>
      <c r="F19" s="27"/>
      <c r="G19" s="27"/>
      <c r="H19" s="11"/>
      <c r="I19" s="11"/>
      <c r="J19" s="11"/>
    </row>
    <row r="20" spans="1:11" ht="15" x14ac:dyDescent="0.2">
      <c r="A20" s="190" t="s">
        <v>32</v>
      </c>
      <c r="B20" s="190"/>
      <c r="C20" s="191"/>
      <c r="D20" s="221" t="s">
        <v>18</v>
      </c>
      <c r="E20" s="221"/>
      <c r="F20" s="221"/>
      <c r="G20" s="27"/>
    </row>
    <row r="21" spans="1:11" ht="15" x14ac:dyDescent="0.2">
      <c r="A21" s="137"/>
      <c r="B21" s="137"/>
      <c r="C21" s="138"/>
      <c r="D21" s="138"/>
      <c r="E21" s="138"/>
      <c r="F21" s="138"/>
      <c r="G21" s="27"/>
      <c r="K21" s="50"/>
    </row>
    <row r="22" spans="1:11" x14ac:dyDescent="0.2">
      <c r="G22" s="11"/>
      <c r="K22" s="50"/>
    </row>
    <row r="23" spans="1:11" ht="30" customHeight="1" x14ac:dyDescent="0.2">
      <c r="A23" s="84" t="s">
        <v>30</v>
      </c>
      <c r="B23" s="85" t="s">
        <v>89</v>
      </c>
      <c r="C23" s="85" t="s">
        <v>36</v>
      </c>
      <c r="D23" s="140" t="s">
        <v>31</v>
      </c>
      <c r="E23" s="141"/>
      <c r="F23" s="141"/>
      <c r="G23" s="141"/>
      <c r="H23" s="141"/>
      <c r="I23" s="141"/>
      <c r="J23" s="141"/>
      <c r="K23" s="142"/>
    </row>
    <row r="24" spans="1:11" x14ac:dyDescent="0.2">
      <c r="A24" s="54" t="s">
        <v>29</v>
      </c>
      <c r="B24" s="54"/>
      <c r="C24" s="59"/>
      <c r="D24" s="216" t="s">
        <v>29</v>
      </c>
      <c r="E24" s="217"/>
      <c r="F24" s="217"/>
      <c r="G24" s="217"/>
      <c r="H24" s="217"/>
      <c r="I24" s="217"/>
      <c r="J24" s="217"/>
      <c r="K24" s="218"/>
    </row>
    <row r="25" spans="1:11" x14ac:dyDescent="0.2">
      <c r="A25" s="54"/>
      <c r="B25" s="54"/>
      <c r="C25" s="59"/>
      <c r="D25" s="216"/>
      <c r="E25" s="217"/>
      <c r="F25" s="217"/>
      <c r="G25" s="217"/>
      <c r="H25" s="217"/>
      <c r="I25" s="217"/>
      <c r="J25" s="217"/>
      <c r="K25" s="218"/>
    </row>
    <row r="26" spans="1:11" x14ac:dyDescent="0.2">
      <c r="A26" s="54"/>
      <c r="B26" s="54"/>
      <c r="C26" s="59"/>
      <c r="D26" s="216"/>
      <c r="E26" s="217"/>
      <c r="F26" s="217"/>
      <c r="G26" s="217"/>
      <c r="H26" s="217"/>
      <c r="I26" s="217"/>
      <c r="J26" s="217"/>
      <c r="K26" s="218"/>
    </row>
    <row r="27" spans="1:11" x14ac:dyDescent="0.2">
      <c r="A27" s="54"/>
      <c r="B27" s="54"/>
      <c r="C27" s="59"/>
      <c r="D27" s="216"/>
      <c r="E27" s="217"/>
      <c r="F27" s="217"/>
      <c r="G27" s="217"/>
      <c r="H27" s="217"/>
      <c r="I27" s="217"/>
      <c r="J27" s="217"/>
      <c r="K27" s="218"/>
    </row>
    <row r="28" spans="1:11" x14ac:dyDescent="0.2">
      <c r="A28" s="54"/>
      <c r="B28" s="54"/>
      <c r="C28" s="59"/>
      <c r="D28" s="216"/>
      <c r="E28" s="217"/>
      <c r="F28" s="217"/>
      <c r="G28" s="217"/>
      <c r="H28" s="217"/>
      <c r="I28" s="217"/>
      <c r="J28" s="217"/>
      <c r="K28" s="218"/>
    </row>
    <row r="29" spans="1:11" x14ac:dyDescent="0.2">
      <c r="A29" s="54"/>
      <c r="B29" s="54"/>
      <c r="C29" s="59"/>
      <c r="D29" s="216"/>
      <c r="E29" s="217"/>
      <c r="F29" s="217"/>
      <c r="G29" s="217"/>
      <c r="H29" s="217"/>
      <c r="I29" s="217"/>
      <c r="J29" s="217"/>
      <c r="K29" s="218"/>
    </row>
    <row r="30" spans="1:11" x14ac:dyDescent="0.2">
      <c r="A30" s="54"/>
      <c r="B30" s="54"/>
      <c r="C30" s="59"/>
      <c r="D30" s="216"/>
      <c r="E30" s="217"/>
      <c r="F30" s="217"/>
      <c r="G30" s="217"/>
      <c r="H30" s="217"/>
      <c r="I30" s="217"/>
      <c r="J30" s="217"/>
      <c r="K30" s="218"/>
    </row>
    <row r="31" spans="1:11" x14ac:dyDescent="0.2">
      <c r="A31" s="54"/>
      <c r="B31" s="54"/>
      <c r="C31" s="59"/>
      <c r="D31" s="216"/>
      <c r="E31" s="217"/>
      <c r="F31" s="217"/>
      <c r="G31" s="217"/>
      <c r="H31" s="217"/>
      <c r="I31" s="217"/>
      <c r="J31" s="217"/>
      <c r="K31" s="218"/>
    </row>
    <row r="32" spans="1:11" x14ac:dyDescent="0.2">
      <c r="A32" s="54" t="s">
        <v>29</v>
      </c>
      <c r="B32" s="54"/>
      <c r="C32" s="59"/>
      <c r="D32" s="216" t="s">
        <v>29</v>
      </c>
      <c r="E32" s="217"/>
      <c r="F32" s="217"/>
      <c r="G32" s="217"/>
      <c r="H32" s="217"/>
      <c r="I32" s="217"/>
      <c r="J32" s="217"/>
      <c r="K32" s="218"/>
    </row>
    <row r="33" spans="1:13" x14ac:dyDescent="0.2">
      <c r="A33" s="54" t="s">
        <v>29</v>
      </c>
      <c r="B33" s="54"/>
      <c r="C33" s="59"/>
      <c r="D33" s="216" t="s">
        <v>29</v>
      </c>
      <c r="E33" s="217"/>
      <c r="F33" s="217"/>
      <c r="G33" s="217"/>
      <c r="H33" s="217"/>
      <c r="I33" s="217"/>
      <c r="J33" s="217"/>
      <c r="K33" s="218"/>
    </row>
    <row r="34" spans="1:13" x14ac:dyDescent="0.2">
      <c r="A34" s="54"/>
      <c r="B34" s="54"/>
      <c r="C34" s="59"/>
      <c r="D34" s="216"/>
      <c r="E34" s="217"/>
      <c r="F34" s="217"/>
      <c r="G34" s="217"/>
      <c r="H34" s="217"/>
      <c r="I34" s="217"/>
      <c r="J34" s="217"/>
      <c r="K34" s="218"/>
    </row>
    <row r="35" spans="1:13" x14ac:dyDescent="0.2">
      <c r="A35" s="54"/>
      <c r="B35" s="54"/>
      <c r="C35" s="59"/>
      <c r="D35" s="216"/>
      <c r="E35" s="217"/>
      <c r="F35" s="217"/>
      <c r="G35" s="217"/>
      <c r="H35" s="217"/>
      <c r="I35" s="217"/>
      <c r="J35" s="217"/>
      <c r="K35" s="218"/>
      <c r="L35" s="239"/>
      <c r="M35" s="239"/>
    </row>
    <row r="36" spans="1:13" x14ac:dyDescent="0.2">
      <c r="A36" s="54"/>
      <c r="B36" s="54"/>
      <c r="C36" s="59"/>
      <c r="D36" s="216"/>
      <c r="E36" s="217"/>
      <c r="F36" s="217"/>
      <c r="G36" s="217"/>
      <c r="H36" s="217"/>
      <c r="I36" s="217"/>
      <c r="J36" s="217"/>
      <c r="K36" s="218"/>
    </row>
    <row r="37" spans="1:13" x14ac:dyDescent="0.2">
      <c r="A37" s="54"/>
      <c r="B37" s="54"/>
      <c r="C37" s="59"/>
      <c r="D37" s="216"/>
      <c r="E37" s="217"/>
      <c r="F37" s="217"/>
      <c r="G37" s="217"/>
      <c r="H37" s="217"/>
      <c r="I37" s="217"/>
      <c r="J37" s="217"/>
      <c r="K37" s="218"/>
    </row>
    <row r="38" spans="1:13" x14ac:dyDescent="0.2">
      <c r="A38" s="54"/>
      <c r="B38" s="54"/>
      <c r="C38" s="59"/>
      <c r="D38" s="216"/>
      <c r="E38" s="217"/>
      <c r="F38" s="217"/>
      <c r="G38" s="217"/>
      <c r="H38" s="217"/>
      <c r="I38" s="217"/>
      <c r="J38" s="217"/>
      <c r="K38" s="218"/>
    </row>
    <row r="39" spans="1:13" x14ac:dyDescent="0.2">
      <c r="A39" s="54"/>
      <c r="B39" s="54"/>
      <c r="C39" s="59"/>
      <c r="D39" s="216"/>
      <c r="E39" s="217"/>
      <c r="F39" s="217"/>
      <c r="G39" s="217"/>
      <c r="H39" s="217"/>
      <c r="I39" s="217"/>
      <c r="J39" s="217"/>
      <c r="K39" s="218"/>
    </row>
    <row r="40" spans="1:13" x14ac:dyDescent="0.2">
      <c r="A40" s="54"/>
      <c r="B40" s="54"/>
      <c r="C40" s="59"/>
      <c r="D40" s="216"/>
      <c r="E40" s="217"/>
      <c r="F40" s="217"/>
      <c r="G40" s="217"/>
      <c r="H40" s="217"/>
      <c r="I40" s="217"/>
      <c r="J40" s="217"/>
      <c r="K40" s="218"/>
    </row>
    <row r="41" spans="1:13" x14ac:dyDescent="0.2">
      <c r="A41" s="54"/>
      <c r="B41" s="54"/>
      <c r="C41" s="59"/>
      <c r="D41" s="216"/>
      <c r="E41" s="217"/>
      <c r="F41" s="217"/>
      <c r="G41" s="217"/>
      <c r="H41" s="217"/>
      <c r="I41" s="217"/>
      <c r="J41" s="217"/>
      <c r="K41" s="218"/>
    </row>
    <row r="42" spans="1:13" x14ac:dyDescent="0.2">
      <c r="A42" s="54"/>
      <c r="B42" s="54"/>
      <c r="C42" s="59"/>
      <c r="D42" s="216"/>
      <c r="E42" s="217"/>
      <c r="F42" s="217"/>
      <c r="G42" s="217"/>
      <c r="H42" s="217"/>
      <c r="I42" s="217"/>
      <c r="J42" s="217"/>
      <c r="K42" s="218"/>
    </row>
    <row r="43" spans="1:13" x14ac:dyDescent="0.2">
      <c r="A43" s="54" t="s">
        <v>29</v>
      </c>
      <c r="B43" s="54"/>
      <c r="C43" s="59"/>
      <c r="D43" s="216" t="s">
        <v>29</v>
      </c>
      <c r="E43" s="217"/>
      <c r="F43" s="217"/>
      <c r="G43" s="217"/>
      <c r="H43" s="217"/>
      <c r="I43" s="217"/>
      <c r="J43" s="217"/>
      <c r="K43" s="218"/>
    </row>
    <row r="44" spans="1:13" x14ac:dyDescent="0.2">
      <c r="A44" s="54" t="s">
        <v>29</v>
      </c>
      <c r="B44" s="54"/>
      <c r="C44" s="59"/>
      <c r="D44" s="216" t="s">
        <v>29</v>
      </c>
      <c r="E44" s="217"/>
      <c r="F44" s="217"/>
      <c r="G44" s="217"/>
      <c r="H44" s="217"/>
      <c r="I44" s="217"/>
      <c r="J44" s="217"/>
      <c r="K44" s="218"/>
    </row>
    <row r="45" spans="1:13" x14ac:dyDescent="0.2">
      <c r="A45" s="54" t="s">
        <v>29</v>
      </c>
      <c r="B45" s="54"/>
      <c r="C45" s="59"/>
      <c r="D45" s="216" t="s">
        <v>29</v>
      </c>
      <c r="E45" s="217"/>
      <c r="F45" s="217"/>
      <c r="G45" s="217"/>
      <c r="H45" s="217"/>
      <c r="I45" s="217"/>
      <c r="J45" s="217"/>
      <c r="K45" s="218"/>
    </row>
    <row r="46" spans="1:13" x14ac:dyDescent="0.2">
      <c r="A46" s="54"/>
      <c r="B46" s="54"/>
      <c r="C46" s="59"/>
      <c r="D46" s="216"/>
      <c r="E46" s="217"/>
      <c r="F46" s="217"/>
      <c r="G46" s="217"/>
      <c r="H46" s="217"/>
      <c r="I46" s="217"/>
      <c r="J46" s="217"/>
      <c r="K46" s="218"/>
    </row>
    <row r="47" spans="1:13" x14ac:dyDescent="0.2">
      <c r="A47" s="54"/>
      <c r="B47" s="54"/>
      <c r="C47" s="59"/>
      <c r="D47" s="216"/>
      <c r="E47" s="217"/>
      <c r="F47" s="217"/>
      <c r="G47" s="217"/>
      <c r="H47" s="217"/>
      <c r="I47" s="217"/>
      <c r="J47" s="217"/>
      <c r="K47" s="218"/>
    </row>
    <row r="48" spans="1:13" x14ac:dyDescent="0.2">
      <c r="A48" s="54"/>
      <c r="B48" s="54"/>
      <c r="C48" s="59"/>
      <c r="D48" s="216"/>
      <c r="E48" s="217"/>
      <c r="F48" s="217"/>
      <c r="G48" s="217"/>
      <c r="H48" s="217"/>
      <c r="I48" s="217"/>
      <c r="J48" s="217"/>
      <c r="K48" s="218"/>
    </row>
    <row r="49" spans="1:11" x14ac:dyDescent="0.2">
      <c r="A49" s="54"/>
      <c r="B49" s="54"/>
      <c r="C49" s="59"/>
      <c r="D49" s="216"/>
      <c r="E49" s="217"/>
      <c r="F49" s="217"/>
      <c r="G49" s="217"/>
      <c r="H49" s="217"/>
      <c r="I49" s="217"/>
      <c r="J49" s="217"/>
      <c r="K49" s="218"/>
    </row>
    <row r="50" spans="1:11" x14ac:dyDescent="0.2">
      <c r="A50" s="54"/>
      <c r="B50" s="54"/>
      <c r="C50" s="59"/>
      <c r="D50" s="216"/>
      <c r="E50" s="217"/>
      <c r="F50" s="217"/>
      <c r="G50" s="217"/>
      <c r="H50" s="217"/>
      <c r="I50" s="217"/>
      <c r="J50" s="217"/>
      <c r="K50" s="218"/>
    </row>
    <row r="51" spans="1:11" x14ac:dyDescent="0.2">
      <c r="A51" s="54"/>
      <c r="B51" s="54"/>
      <c r="C51" s="59"/>
      <c r="D51" s="216"/>
      <c r="E51" s="217"/>
      <c r="F51" s="217"/>
      <c r="G51" s="217"/>
      <c r="H51" s="217"/>
      <c r="I51" s="217"/>
      <c r="J51" s="217"/>
      <c r="K51" s="218"/>
    </row>
    <row r="52" spans="1:11" x14ac:dyDescent="0.2">
      <c r="A52" s="54"/>
      <c r="B52" s="54"/>
      <c r="C52" s="59"/>
      <c r="D52" s="216"/>
      <c r="E52" s="217"/>
      <c r="F52" s="217"/>
      <c r="G52" s="217"/>
      <c r="H52" s="217"/>
      <c r="I52" s="217"/>
      <c r="J52" s="217"/>
      <c r="K52" s="218"/>
    </row>
    <row r="53" spans="1:11" x14ac:dyDescent="0.2">
      <c r="A53" s="54"/>
      <c r="B53" s="54"/>
      <c r="C53" s="59"/>
      <c r="D53" s="216"/>
      <c r="E53" s="217"/>
      <c r="F53" s="217"/>
      <c r="G53" s="217"/>
      <c r="H53" s="217"/>
      <c r="I53" s="217"/>
      <c r="J53" s="217"/>
      <c r="K53" s="218"/>
    </row>
    <row r="54" spans="1:11" x14ac:dyDescent="0.2">
      <c r="A54" s="54"/>
      <c r="B54" s="54"/>
      <c r="C54" s="59"/>
      <c r="D54" s="216"/>
      <c r="E54" s="217"/>
      <c r="F54" s="217"/>
      <c r="G54" s="217"/>
      <c r="H54" s="217"/>
      <c r="I54" s="217"/>
      <c r="J54" s="217"/>
      <c r="K54" s="218"/>
    </row>
    <row r="55" spans="1:11" x14ac:dyDescent="0.2">
      <c r="A55" s="54"/>
      <c r="B55" s="54"/>
      <c r="C55" s="59"/>
      <c r="D55" s="216"/>
      <c r="E55" s="217"/>
      <c r="F55" s="217"/>
      <c r="G55" s="217"/>
      <c r="H55" s="217"/>
      <c r="I55" s="217"/>
      <c r="J55" s="217"/>
      <c r="K55" s="218"/>
    </row>
    <row r="56" spans="1:11" x14ac:dyDescent="0.2">
      <c r="A56" s="54"/>
      <c r="B56" s="54"/>
      <c r="C56" s="59"/>
      <c r="D56" s="216"/>
      <c r="E56" s="217"/>
      <c r="F56" s="217"/>
      <c r="G56" s="217"/>
      <c r="H56" s="217"/>
      <c r="I56" s="217"/>
      <c r="J56" s="217"/>
      <c r="K56" s="218"/>
    </row>
    <row r="57" spans="1:11" x14ac:dyDescent="0.2">
      <c r="A57" s="54"/>
      <c r="B57" s="54"/>
      <c r="C57" s="59"/>
      <c r="D57" s="216"/>
      <c r="E57" s="217"/>
      <c r="F57" s="217"/>
      <c r="G57" s="217"/>
      <c r="H57" s="217"/>
      <c r="I57" s="217"/>
      <c r="J57" s="217"/>
      <c r="K57" s="218"/>
    </row>
    <row r="58" spans="1:11" x14ac:dyDescent="0.2">
      <c r="A58" s="54" t="s">
        <v>29</v>
      </c>
      <c r="B58" s="54"/>
      <c r="C58" s="59"/>
      <c r="D58" s="216" t="s">
        <v>29</v>
      </c>
      <c r="E58" s="217"/>
      <c r="F58" s="217"/>
      <c r="G58" s="217"/>
      <c r="H58" s="217"/>
      <c r="I58" s="217"/>
      <c r="J58" s="217"/>
      <c r="K58" s="218"/>
    </row>
    <row r="59" spans="1:11" x14ac:dyDescent="0.2">
      <c r="A59" s="54" t="s">
        <v>29</v>
      </c>
      <c r="B59" s="54"/>
      <c r="C59" s="59"/>
      <c r="D59" s="216" t="s">
        <v>29</v>
      </c>
      <c r="E59" s="217"/>
      <c r="F59" s="217"/>
      <c r="G59" s="217"/>
      <c r="H59" s="217"/>
      <c r="I59" s="217"/>
      <c r="J59" s="217"/>
      <c r="K59" s="218"/>
    </row>
    <row r="60" spans="1:11" x14ac:dyDescent="0.2">
      <c r="A60" s="54" t="s">
        <v>29</v>
      </c>
      <c r="B60" s="54"/>
      <c r="C60" s="59"/>
      <c r="D60" s="216" t="s">
        <v>29</v>
      </c>
      <c r="E60" s="217"/>
      <c r="F60" s="217"/>
      <c r="G60" s="217"/>
      <c r="H60" s="217"/>
      <c r="I60" s="217"/>
      <c r="J60" s="217"/>
      <c r="K60" s="218"/>
    </row>
    <row r="61" spans="1:11" x14ac:dyDescent="0.2">
      <c r="A61" s="54" t="s">
        <v>29</v>
      </c>
      <c r="B61" s="54"/>
      <c r="C61" s="59"/>
      <c r="D61" s="216" t="s">
        <v>29</v>
      </c>
      <c r="E61" s="217"/>
      <c r="F61" s="217"/>
      <c r="G61" s="217"/>
      <c r="H61" s="217"/>
      <c r="I61" s="217"/>
      <c r="J61" s="217"/>
      <c r="K61" s="218"/>
    </row>
    <row r="62" spans="1:11" x14ac:dyDescent="0.2">
      <c r="A62" s="54" t="s">
        <v>29</v>
      </c>
      <c r="B62" s="54"/>
      <c r="C62" s="59"/>
      <c r="D62" s="216" t="s">
        <v>29</v>
      </c>
      <c r="E62" s="217"/>
      <c r="F62" s="217"/>
      <c r="G62" s="217"/>
      <c r="H62" s="217"/>
      <c r="I62" s="217"/>
      <c r="J62" s="217"/>
      <c r="K62" s="218"/>
    </row>
    <row r="63" spans="1:11" x14ac:dyDescent="0.2">
      <c r="A63" s="54" t="s">
        <v>29</v>
      </c>
      <c r="B63" s="54"/>
      <c r="C63" s="60"/>
      <c r="D63" s="216" t="s">
        <v>29</v>
      </c>
      <c r="E63" s="217"/>
      <c r="F63" s="217"/>
      <c r="G63" s="217"/>
      <c r="H63" s="217"/>
      <c r="I63" s="217"/>
      <c r="J63" s="217"/>
      <c r="K63" s="218"/>
    </row>
    <row r="64" spans="1:11" x14ac:dyDescent="0.2">
      <c r="A64" s="54"/>
      <c r="B64" s="54"/>
      <c r="C64" s="59"/>
      <c r="D64" s="216"/>
      <c r="E64" s="217"/>
      <c r="F64" s="217"/>
      <c r="G64" s="217"/>
      <c r="H64" s="217"/>
      <c r="I64" s="217"/>
      <c r="J64" s="217"/>
      <c r="K64" s="218"/>
    </row>
    <row r="65" spans="1:11" x14ac:dyDescent="0.2">
      <c r="A65" s="54" t="s">
        <v>29</v>
      </c>
      <c r="B65" s="54"/>
      <c r="C65" s="59"/>
      <c r="D65" s="216" t="s">
        <v>29</v>
      </c>
      <c r="E65" s="217"/>
      <c r="F65" s="217"/>
      <c r="G65" s="217"/>
      <c r="H65" s="217"/>
      <c r="I65" s="217"/>
      <c r="J65" s="217"/>
      <c r="K65" s="218"/>
    </row>
    <row r="66" spans="1:11" x14ac:dyDescent="0.2">
      <c r="A66" s="54" t="s">
        <v>29</v>
      </c>
      <c r="B66" s="54"/>
      <c r="C66" s="59"/>
      <c r="D66" s="216" t="s">
        <v>29</v>
      </c>
      <c r="E66" s="217"/>
      <c r="F66" s="217"/>
      <c r="G66" s="217"/>
      <c r="H66" s="217"/>
      <c r="I66" s="217"/>
      <c r="J66" s="217"/>
      <c r="K66" s="218"/>
    </row>
    <row r="67" spans="1:11" x14ac:dyDescent="0.2">
      <c r="A67" s="54" t="s">
        <v>29</v>
      </c>
      <c r="B67" s="54"/>
      <c r="C67" s="59"/>
      <c r="D67" s="216" t="s">
        <v>29</v>
      </c>
      <c r="E67" s="217"/>
      <c r="F67" s="217"/>
      <c r="G67" s="217"/>
      <c r="H67" s="217"/>
      <c r="I67" s="217"/>
      <c r="J67" s="217"/>
      <c r="K67" s="218"/>
    </row>
    <row r="68" spans="1:11" x14ac:dyDescent="0.2">
      <c r="A68" s="54"/>
      <c r="B68" s="54"/>
      <c r="C68" s="59"/>
      <c r="D68" s="216"/>
      <c r="E68" s="217"/>
      <c r="F68" s="217"/>
      <c r="G68" s="217"/>
      <c r="H68" s="217"/>
      <c r="I68" s="217"/>
      <c r="J68" s="217"/>
      <c r="K68" s="218"/>
    </row>
    <row r="69" spans="1:11" x14ac:dyDescent="0.2">
      <c r="A69" s="54"/>
      <c r="B69" s="54"/>
      <c r="C69" s="59"/>
      <c r="D69" s="216"/>
      <c r="E69" s="217"/>
      <c r="F69" s="217"/>
      <c r="G69" s="217"/>
      <c r="H69" s="217"/>
      <c r="I69" s="217"/>
      <c r="J69" s="217"/>
      <c r="K69" s="218"/>
    </row>
    <row r="70" spans="1:11" x14ac:dyDescent="0.2">
      <c r="A70" s="54"/>
      <c r="B70" s="54"/>
      <c r="C70" s="59"/>
      <c r="D70" s="216"/>
      <c r="E70" s="217"/>
      <c r="F70" s="217"/>
      <c r="G70" s="217"/>
      <c r="H70" s="217"/>
      <c r="I70" s="217"/>
      <c r="J70" s="217"/>
      <c r="K70" s="218"/>
    </row>
    <row r="71" spans="1:11" x14ac:dyDescent="0.2">
      <c r="A71" s="54"/>
      <c r="B71" s="54"/>
      <c r="C71" s="59"/>
      <c r="D71" s="216"/>
      <c r="E71" s="217"/>
      <c r="F71" s="217"/>
      <c r="G71" s="217"/>
      <c r="H71" s="217"/>
      <c r="I71" s="217"/>
      <c r="J71" s="217"/>
      <c r="K71" s="218"/>
    </row>
    <row r="72" spans="1:11" x14ac:dyDescent="0.2">
      <c r="A72" s="54"/>
      <c r="B72" s="54"/>
      <c r="C72" s="59"/>
      <c r="D72" s="216"/>
      <c r="E72" s="217"/>
      <c r="F72" s="217"/>
      <c r="G72" s="217"/>
      <c r="H72" s="217"/>
      <c r="I72" s="217"/>
      <c r="J72" s="217"/>
      <c r="K72" s="218"/>
    </row>
    <row r="73" spans="1:11" x14ac:dyDescent="0.2">
      <c r="A73" s="54"/>
      <c r="B73" s="54"/>
      <c r="C73" s="59"/>
      <c r="D73" s="216"/>
      <c r="E73" s="217"/>
      <c r="F73" s="217"/>
      <c r="G73" s="217"/>
      <c r="H73" s="217"/>
      <c r="I73" s="217"/>
      <c r="J73" s="217"/>
      <c r="K73" s="218"/>
    </row>
    <row r="74" spans="1:11" x14ac:dyDescent="0.2">
      <c r="A74" s="54"/>
      <c r="B74" s="54"/>
      <c r="C74" s="59"/>
      <c r="D74" s="216"/>
      <c r="E74" s="217"/>
      <c r="F74" s="217"/>
      <c r="G74" s="217"/>
      <c r="H74" s="217"/>
      <c r="I74" s="217"/>
      <c r="J74" s="217"/>
      <c r="K74" s="218"/>
    </row>
    <row r="75" spans="1:11" x14ac:dyDescent="0.2">
      <c r="A75" s="54"/>
      <c r="B75" s="54"/>
      <c r="C75" s="59"/>
      <c r="D75" s="216"/>
      <c r="E75" s="217"/>
      <c r="F75" s="217"/>
      <c r="G75" s="217"/>
      <c r="H75" s="217"/>
      <c r="I75" s="217"/>
      <c r="J75" s="217"/>
      <c r="K75" s="218"/>
    </row>
    <row r="76" spans="1:11" x14ac:dyDescent="0.2">
      <c r="A76" s="54"/>
      <c r="B76" s="54"/>
      <c r="C76" s="59"/>
      <c r="D76" s="216"/>
      <c r="E76" s="217"/>
      <c r="F76" s="217"/>
      <c r="G76" s="217"/>
      <c r="H76" s="217"/>
      <c r="I76" s="217"/>
      <c r="J76" s="217"/>
      <c r="K76" s="218"/>
    </row>
    <row r="77" spans="1:11" x14ac:dyDescent="0.2">
      <c r="A77" s="54"/>
      <c r="B77" s="54"/>
      <c r="C77" s="59"/>
      <c r="D77" s="216"/>
      <c r="E77" s="217"/>
      <c r="F77" s="217"/>
      <c r="G77" s="217"/>
      <c r="H77" s="217"/>
      <c r="I77" s="217"/>
      <c r="J77" s="217"/>
      <c r="K77" s="218"/>
    </row>
    <row r="78" spans="1:11" x14ac:dyDescent="0.2">
      <c r="A78" s="54"/>
      <c r="B78" s="54"/>
      <c r="C78" s="59"/>
      <c r="D78" s="216"/>
      <c r="E78" s="217"/>
      <c r="F78" s="217"/>
      <c r="G78" s="217"/>
      <c r="H78" s="217"/>
      <c r="I78" s="217"/>
      <c r="J78" s="217"/>
      <c r="K78" s="218"/>
    </row>
    <row r="79" spans="1:11" x14ac:dyDescent="0.2">
      <c r="A79" s="54"/>
      <c r="B79" s="54"/>
      <c r="C79" s="59"/>
      <c r="D79" s="216"/>
      <c r="E79" s="217"/>
      <c r="F79" s="217"/>
      <c r="G79" s="217"/>
      <c r="H79" s="217"/>
      <c r="I79" s="217"/>
      <c r="J79" s="217"/>
      <c r="K79" s="218"/>
    </row>
    <row r="80" spans="1:11" x14ac:dyDescent="0.2">
      <c r="A80" s="54" t="s">
        <v>29</v>
      </c>
      <c r="B80" s="54"/>
      <c r="C80" s="59"/>
      <c r="D80" s="216" t="s">
        <v>29</v>
      </c>
      <c r="E80" s="217"/>
      <c r="F80" s="217"/>
      <c r="G80" s="217"/>
      <c r="H80" s="217"/>
      <c r="I80" s="217"/>
      <c r="J80" s="217"/>
      <c r="K80" s="218"/>
    </row>
    <row r="81" spans="1:11" x14ac:dyDescent="0.2">
      <c r="A81" s="54" t="s">
        <v>29</v>
      </c>
      <c r="B81" s="54"/>
      <c r="C81" s="59"/>
      <c r="D81" s="216" t="s">
        <v>29</v>
      </c>
      <c r="E81" s="217"/>
      <c r="F81" s="217"/>
      <c r="G81" s="217"/>
      <c r="H81" s="217"/>
      <c r="I81" s="217"/>
      <c r="J81" s="217"/>
      <c r="K81" s="218"/>
    </row>
    <row r="82" spans="1:11" x14ac:dyDescent="0.2">
      <c r="A82" s="54" t="s">
        <v>29</v>
      </c>
      <c r="B82" s="54"/>
      <c r="C82" s="59"/>
      <c r="D82" s="216" t="s">
        <v>29</v>
      </c>
      <c r="E82" s="217"/>
      <c r="F82" s="217"/>
      <c r="G82" s="217"/>
      <c r="H82" s="217"/>
      <c r="I82" s="217"/>
      <c r="J82" s="217"/>
      <c r="K82" s="218"/>
    </row>
    <row r="83" spans="1:11" x14ac:dyDescent="0.2">
      <c r="A83" s="54" t="s">
        <v>29</v>
      </c>
      <c r="B83" s="54"/>
      <c r="C83" s="59"/>
      <c r="D83" s="216" t="s">
        <v>29</v>
      </c>
      <c r="E83" s="217"/>
      <c r="F83" s="217"/>
      <c r="G83" s="217"/>
      <c r="H83" s="217"/>
      <c r="I83" s="217"/>
      <c r="J83" s="217"/>
      <c r="K83" s="218"/>
    </row>
    <row r="84" spans="1:11" x14ac:dyDescent="0.2">
      <c r="A84" s="54" t="s">
        <v>29</v>
      </c>
      <c r="B84" s="54"/>
      <c r="C84" s="59"/>
      <c r="D84" s="216" t="s">
        <v>29</v>
      </c>
      <c r="E84" s="217"/>
      <c r="F84" s="217"/>
      <c r="G84" s="217"/>
      <c r="H84" s="217"/>
      <c r="I84" s="217"/>
      <c r="J84" s="217"/>
      <c r="K84" s="218"/>
    </row>
    <row r="85" spans="1:11" x14ac:dyDescent="0.2">
      <c r="A85" s="54" t="s">
        <v>29</v>
      </c>
      <c r="B85" s="54"/>
      <c r="C85" s="60"/>
      <c r="D85" s="216" t="s">
        <v>29</v>
      </c>
      <c r="E85" s="217"/>
      <c r="F85" s="217"/>
      <c r="G85" s="217"/>
      <c r="H85" s="217"/>
      <c r="I85" s="217"/>
      <c r="J85" s="217"/>
      <c r="K85" s="218"/>
    </row>
    <row r="86" spans="1:11" x14ac:dyDescent="0.2">
      <c r="A86" s="237" t="s">
        <v>90</v>
      </c>
      <c r="B86" s="238"/>
      <c r="C86" s="82">
        <f ca="1">SUMIF($B$24:$C$85,1,$C$24:$C$85)</f>
        <v>0</v>
      </c>
      <c r="D86" s="89">
        <f ca="1">C86*24</f>
        <v>0</v>
      </c>
      <c r="E86" s="90" t="s">
        <v>74</v>
      </c>
      <c r="F86" s="91"/>
      <c r="G86" s="91"/>
      <c r="H86" s="91"/>
      <c r="I86" s="91"/>
      <c r="J86" s="91"/>
      <c r="K86" s="92"/>
    </row>
    <row r="87" spans="1:11" ht="15" customHeight="1" x14ac:dyDescent="0.2">
      <c r="A87" s="237" t="s">
        <v>91</v>
      </c>
      <c r="B87" s="238"/>
      <c r="C87" s="82">
        <f ca="1">SUMIF($B$24:$C$85,2,$C$24:$C$85)</f>
        <v>0</v>
      </c>
      <c r="D87" s="89">
        <f ca="1">C87*24</f>
        <v>0</v>
      </c>
      <c r="E87" s="126" t="s">
        <v>95</v>
      </c>
      <c r="F87" s="94"/>
      <c r="G87" s="94"/>
      <c r="H87" s="94"/>
      <c r="I87" s="94"/>
      <c r="J87" s="94"/>
      <c r="K87" s="95"/>
    </row>
    <row r="88" spans="1:11" ht="15" customHeight="1" x14ac:dyDescent="0.2">
      <c r="A88" s="237" t="s">
        <v>92</v>
      </c>
      <c r="B88" s="238"/>
      <c r="C88" s="82">
        <f ca="1">SUMIF($B$24:$C$85,3,$C$24:$C$85)</f>
        <v>0</v>
      </c>
      <c r="D88" s="89">
        <f ca="1">C88*24</f>
        <v>0</v>
      </c>
      <c r="E88" s="93"/>
      <c r="F88" s="94"/>
      <c r="G88" s="94"/>
      <c r="H88" s="94"/>
      <c r="I88" s="94"/>
      <c r="J88" s="94"/>
      <c r="K88" s="95"/>
    </row>
    <row r="89" spans="1:11" ht="15" customHeight="1" x14ac:dyDescent="0.2">
      <c r="A89" s="237" t="s">
        <v>93</v>
      </c>
      <c r="B89" s="238"/>
      <c r="C89" s="82">
        <f ca="1">SUMIF($B$24:$C$85,4,$C$24:$C$85)</f>
        <v>0</v>
      </c>
      <c r="D89" s="89">
        <f ca="1">C89*24</f>
        <v>0</v>
      </c>
      <c r="E89" s="93"/>
      <c r="F89" s="94"/>
      <c r="G89" s="94"/>
      <c r="H89" s="94"/>
      <c r="I89" s="94"/>
      <c r="J89" s="94"/>
      <c r="K89" s="95"/>
    </row>
    <row r="90" spans="1:11" ht="15" customHeight="1" x14ac:dyDescent="0.2">
      <c r="A90" s="240" t="s">
        <v>94</v>
      </c>
      <c r="B90" s="241"/>
      <c r="C90" s="82">
        <f ca="1">SUMIF($B$24:$C$85,5,$C$24:$C$85)</f>
        <v>0</v>
      </c>
      <c r="D90" s="89">
        <f ca="1">C90*24</f>
        <v>0</v>
      </c>
      <c r="E90" s="96"/>
      <c r="F90" s="97"/>
      <c r="G90" s="97"/>
      <c r="H90" s="97"/>
      <c r="I90" s="97"/>
      <c r="J90" s="97"/>
      <c r="K90" s="98"/>
    </row>
    <row r="91" spans="1:11" ht="15" customHeight="1" x14ac:dyDescent="0.2">
      <c r="A91" s="56"/>
      <c r="B91" s="56"/>
      <c r="C91" s="51"/>
      <c r="E91" s="51"/>
      <c r="F91" s="51"/>
      <c r="G91" s="51"/>
      <c r="H91" s="51"/>
      <c r="I91" s="51"/>
      <c r="J91" s="51"/>
      <c r="K91" s="50"/>
    </row>
    <row r="92" spans="1:11" ht="12.75" customHeight="1" x14ac:dyDescent="0.2">
      <c r="A92" s="56"/>
      <c r="B92" s="56"/>
      <c r="K92" s="50"/>
    </row>
    <row r="93" spans="1:11" x14ac:dyDescent="0.2">
      <c r="A93" s="56"/>
      <c r="B93" s="56"/>
      <c r="K93" s="50"/>
    </row>
    <row r="95" spans="1:11" ht="15" customHeight="1" x14ac:dyDescent="0.2"/>
    <row r="96" spans="1:11" x14ac:dyDescent="0.2">
      <c r="A96" s="133"/>
      <c r="B96" s="133"/>
      <c r="C96" s="133"/>
      <c r="D96" s="133"/>
      <c r="E96" s="51"/>
      <c r="F96" s="51"/>
      <c r="G96" s="51"/>
    </row>
    <row r="97" spans="1:7" ht="15.75" customHeight="1" x14ac:dyDescent="0.2">
      <c r="A97" s="64"/>
      <c r="B97" s="64"/>
      <c r="C97" s="134"/>
      <c r="D97" s="224"/>
      <c r="E97" s="225"/>
      <c r="F97" s="225"/>
      <c r="G97" s="15"/>
    </row>
    <row r="98" spans="1:7" x14ac:dyDescent="0.2">
      <c r="A98" s="51"/>
      <c r="B98" s="51"/>
      <c r="C98" s="51"/>
      <c r="D98" s="51"/>
      <c r="E98" s="51"/>
      <c r="F98" s="51"/>
    </row>
    <row r="99" spans="1:7" ht="15" customHeight="1" x14ac:dyDescent="0.2">
      <c r="A99" s="51"/>
      <c r="B99" s="51"/>
      <c r="C99" s="51"/>
      <c r="D99" s="51"/>
      <c r="E99" s="51"/>
      <c r="F99" s="51"/>
    </row>
    <row r="100" spans="1:7" x14ac:dyDescent="0.2">
      <c r="A100" s="51"/>
      <c r="B100" s="51"/>
      <c r="C100" s="51"/>
      <c r="D100" s="51"/>
      <c r="E100" s="51"/>
      <c r="F100" s="51"/>
    </row>
    <row r="101" spans="1:7" ht="15" customHeight="1" x14ac:dyDescent="0.2">
      <c r="A101" s="51"/>
      <c r="B101" s="51"/>
      <c r="C101" s="51"/>
      <c r="D101" s="51"/>
      <c r="E101" s="51"/>
      <c r="F101" s="51"/>
    </row>
    <row r="102" spans="1:7" x14ac:dyDescent="0.2">
      <c r="A102" s="51"/>
      <c r="B102" s="51"/>
      <c r="C102" s="51"/>
      <c r="D102" s="51"/>
      <c r="E102" s="51"/>
      <c r="F102" s="51"/>
    </row>
    <row r="103" spans="1:7" ht="15" customHeight="1" x14ac:dyDescent="0.2">
      <c r="A103" s="133"/>
      <c r="B103" s="133"/>
      <c r="C103" s="133"/>
      <c r="D103" s="133"/>
      <c r="E103" s="51"/>
      <c r="F103" s="51"/>
      <c r="G103" s="51"/>
    </row>
    <row r="104" spans="1:7" x14ac:dyDescent="0.2">
      <c r="A104" s="64"/>
      <c r="B104" s="64"/>
      <c r="C104" s="134"/>
      <c r="D104" s="224"/>
      <c r="E104" s="225"/>
      <c r="F104" s="225"/>
      <c r="G104" s="15"/>
    </row>
    <row r="105" spans="1:7" x14ac:dyDescent="0.2">
      <c r="A105" s="51"/>
      <c r="B105" s="51"/>
      <c r="C105" s="51"/>
      <c r="D105" s="51"/>
      <c r="E105" s="51"/>
      <c r="F105" s="51"/>
    </row>
  </sheetData>
  <sheetProtection algorithmName="SHA-512" hashValue="IjRCaBtxVl2mf4MdxbdwRbRmHSOj1CTl0YZ0so+YkAXsZtRUTwVdi1UKPZQEK/3y85C0Pt+9BgnlXbl5oWleqQ==" saltValue="cjlRLjQwpcaAKxLzQjZLyQ==" spinCount="100000" sheet="1" objects="1" scenarios="1" formatRows="0" selectLockedCells="1" sort="0"/>
  <mergeCells count="93">
    <mergeCell ref="D63:K63"/>
    <mergeCell ref="D58:K58"/>
    <mergeCell ref="D59:K59"/>
    <mergeCell ref="D60:K60"/>
    <mergeCell ref="D61:K61"/>
    <mergeCell ref="D62:K62"/>
    <mergeCell ref="D53:K53"/>
    <mergeCell ref="D54:K54"/>
    <mergeCell ref="D55:K55"/>
    <mergeCell ref="D56:K56"/>
    <mergeCell ref="D57:K57"/>
    <mergeCell ref="D48:K48"/>
    <mergeCell ref="D49:K49"/>
    <mergeCell ref="D50:K50"/>
    <mergeCell ref="D51:K51"/>
    <mergeCell ref="D52:K52"/>
    <mergeCell ref="D43:K43"/>
    <mergeCell ref="D44:K44"/>
    <mergeCell ref="D45:K45"/>
    <mergeCell ref="D46:K46"/>
    <mergeCell ref="D47:K47"/>
    <mergeCell ref="A88:B88"/>
    <mergeCell ref="A89:B89"/>
    <mergeCell ref="A90:B90"/>
    <mergeCell ref="D97:F97"/>
    <mergeCell ref="D104:F104"/>
    <mergeCell ref="A87:B87"/>
    <mergeCell ref="D76:K76"/>
    <mergeCell ref="D77:K77"/>
    <mergeCell ref="D78:K78"/>
    <mergeCell ref="D79:K79"/>
    <mergeCell ref="D80:K80"/>
    <mergeCell ref="D81:K81"/>
    <mergeCell ref="D82:K82"/>
    <mergeCell ref="D83:K83"/>
    <mergeCell ref="D84:K84"/>
    <mergeCell ref="D85:K85"/>
    <mergeCell ref="A86:B86"/>
    <mergeCell ref="D75:K75"/>
    <mergeCell ref="D64:K64"/>
    <mergeCell ref="D65:K65"/>
    <mergeCell ref="D66:K66"/>
    <mergeCell ref="D67:K67"/>
    <mergeCell ref="D68:K68"/>
    <mergeCell ref="D69:K69"/>
    <mergeCell ref="D70:K70"/>
    <mergeCell ref="D71:K71"/>
    <mergeCell ref="D72:K72"/>
    <mergeCell ref="D73:K73"/>
    <mergeCell ref="D74:K74"/>
    <mergeCell ref="D42:K42"/>
    <mergeCell ref="D32:K32"/>
    <mergeCell ref="D33:K33"/>
    <mergeCell ref="D34:K34"/>
    <mergeCell ref="D35:K35"/>
    <mergeCell ref="D37:K37"/>
    <mergeCell ref="D38:K38"/>
    <mergeCell ref="D39:K39"/>
    <mergeCell ref="D40:K40"/>
    <mergeCell ref="D41:K41"/>
    <mergeCell ref="L35:M35"/>
    <mergeCell ref="D36:K36"/>
    <mergeCell ref="D26:K26"/>
    <mergeCell ref="D27:K27"/>
    <mergeCell ref="D28:K28"/>
    <mergeCell ref="D29:K29"/>
    <mergeCell ref="D30:K30"/>
    <mergeCell ref="D31:K31"/>
    <mergeCell ref="D25:K25"/>
    <mergeCell ref="A15:C15"/>
    <mergeCell ref="D15:F15"/>
    <mergeCell ref="J15:K15"/>
    <mergeCell ref="A17:C17"/>
    <mergeCell ref="D17:F17"/>
    <mergeCell ref="J17:K17"/>
    <mergeCell ref="A18:C18"/>
    <mergeCell ref="D18:F18"/>
    <mergeCell ref="A20:C20"/>
    <mergeCell ref="D20:F20"/>
    <mergeCell ref="D24:K24"/>
    <mergeCell ref="A11:C11"/>
    <mergeCell ref="D11:F11"/>
    <mergeCell ref="J11:K11"/>
    <mergeCell ref="A13:C13"/>
    <mergeCell ref="D13:F13"/>
    <mergeCell ref="J13:K13"/>
    <mergeCell ref="A1:K1"/>
    <mergeCell ref="A5:J6"/>
    <mergeCell ref="K7:L7"/>
    <mergeCell ref="K8:L8"/>
    <mergeCell ref="A9:C9"/>
    <mergeCell ref="D9:F9"/>
    <mergeCell ref="J9:K9"/>
  </mergeCells>
  <dataValidations disablePrompts="1" count="1">
    <dataValidation type="whole" allowBlank="1" showInputMessage="1" showErrorMessage="1" sqref="B24:B85">
      <formula1>1</formula1>
      <formula2>5</formula2>
    </dataValidation>
  </dataValidations>
  <pageMargins left="0.78740157480314965" right="0.39370078740157483" top="0.59055118110236227" bottom="0.39370078740157483" header="0.51181102362204722" footer="0.19685039370078741"/>
  <pageSetup paperSize="9" scale="65" orientation="portrait" r:id="rId1"/>
  <headerFooter alignWithMargins="0">
    <oddFooter>&amp;L&amp;8Stand:  27.02.2023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5"/>
  <sheetViews>
    <sheetView zoomScaleNormal="100" zoomScalePageLayoutView="55" workbookViewId="0">
      <selection activeCell="J11" sqref="J11:K11"/>
    </sheetView>
  </sheetViews>
  <sheetFormatPr defaultColWidth="11.42578125" defaultRowHeight="12.75" x14ac:dyDescent="0.2"/>
  <cols>
    <col min="1" max="1" width="11.42578125" style="7"/>
    <col min="2" max="2" width="9.85546875" style="7" customWidth="1"/>
    <col min="3" max="3" width="9.28515625" style="7" customWidth="1"/>
    <col min="4" max="5" width="11.42578125" style="7"/>
    <col min="6" max="6" width="13.5703125" style="7" customWidth="1"/>
    <col min="7" max="7" width="0.7109375" style="7" customWidth="1"/>
    <col min="8" max="8" width="25.7109375" style="7" customWidth="1"/>
    <col min="9" max="9" width="1" style="7" customWidth="1"/>
    <col min="10" max="10" width="9.85546875" style="7" customWidth="1"/>
    <col min="11" max="11" width="9.5703125" style="11" customWidth="1"/>
    <col min="12" max="12" width="0.140625" style="11" customWidth="1"/>
    <col min="13" max="16384" width="11.42578125" style="7"/>
  </cols>
  <sheetData>
    <row r="1" spans="1:16" s="41" customFormat="1" ht="21.75" x14ac:dyDescent="0.3">
      <c r="A1" s="223" t="str">
        <f>IF(Personalaufwendungsübersicht!A2 = "- bitte auswählen -","",Personalaufwendungsübersicht!A2)</f>
        <v>Brexit Anpassungsreserve (BAR)</v>
      </c>
      <c r="B1" s="223"/>
      <c r="C1" s="223"/>
      <c r="D1" s="223"/>
      <c r="E1" s="223"/>
      <c r="F1" s="223"/>
      <c r="G1" s="223"/>
      <c r="H1" s="223"/>
      <c r="I1" s="223"/>
      <c r="J1" s="223"/>
      <c r="K1" s="223"/>
      <c r="L1" s="40"/>
      <c r="M1" s="40"/>
      <c r="N1" s="40"/>
      <c r="O1" s="40"/>
      <c r="P1" s="40"/>
    </row>
    <row r="2" spans="1:16" s="1" customFormat="1" ht="23.25" x14ac:dyDescent="0.35">
      <c r="A2" s="2"/>
      <c r="B2" s="2"/>
      <c r="C2" s="2"/>
      <c r="D2" s="2"/>
      <c r="E2" s="2"/>
      <c r="F2" s="2"/>
      <c r="G2" s="4"/>
      <c r="H2" s="2"/>
      <c r="I2" s="2"/>
      <c r="J2" s="2"/>
      <c r="K2" s="4"/>
      <c r="L2" s="4"/>
      <c r="M2" s="2"/>
      <c r="N2" s="2"/>
      <c r="O2" s="2"/>
      <c r="P2" s="2"/>
    </row>
    <row r="3" spans="1:16" ht="24.75" customHeight="1" x14ac:dyDescent="0.3">
      <c r="A3" s="42"/>
      <c r="B3" s="42"/>
      <c r="C3" s="42"/>
      <c r="D3" s="42"/>
      <c r="F3" s="139"/>
      <c r="G3" s="6"/>
      <c r="H3" s="43" t="s">
        <v>112</v>
      </c>
      <c r="I3" s="143"/>
      <c r="J3" s="136" t="str">
        <f>Personalaufwendungsübersicht!J4</f>
        <v>20xx</v>
      </c>
      <c r="K3" s="45"/>
      <c r="L3" s="45"/>
    </row>
    <row r="4" spans="1:16" ht="9" customHeight="1" x14ac:dyDescent="0.3">
      <c r="A4" s="42"/>
      <c r="B4" s="42"/>
      <c r="C4" s="42"/>
      <c r="D4" s="42"/>
      <c r="F4" s="139"/>
      <c r="G4" s="6"/>
      <c r="H4" s="43"/>
      <c r="I4" s="143"/>
      <c r="J4" s="45"/>
      <c r="K4" s="45"/>
      <c r="L4" s="45"/>
    </row>
    <row r="5" spans="1:16" ht="25.5" customHeight="1" x14ac:dyDescent="0.2">
      <c r="A5" s="227" t="s">
        <v>129</v>
      </c>
      <c r="B5" s="227"/>
      <c r="C5" s="227"/>
      <c r="D5" s="227"/>
      <c r="E5" s="227"/>
      <c r="F5" s="227"/>
      <c r="G5" s="227"/>
      <c r="H5" s="227"/>
      <c r="I5" s="228"/>
      <c r="J5" s="228"/>
    </row>
    <row r="6" spans="1:16" ht="25.5" customHeight="1" x14ac:dyDescent="0.2">
      <c r="A6" s="229"/>
      <c r="B6" s="229"/>
      <c r="C6" s="229"/>
      <c r="D6" s="229"/>
      <c r="E6" s="229"/>
      <c r="F6" s="229"/>
      <c r="G6" s="229"/>
      <c r="H6" s="229"/>
      <c r="I6" s="228"/>
      <c r="J6" s="228"/>
    </row>
    <row r="7" spans="1:16" s="48" customFormat="1" ht="15.75" x14ac:dyDescent="0.25">
      <c r="A7" s="137"/>
      <c r="B7" s="137"/>
      <c r="C7" s="129"/>
      <c r="D7" s="132"/>
      <c r="E7" s="46"/>
      <c r="F7" s="46"/>
      <c r="G7" s="47"/>
      <c r="J7" s="7"/>
      <c r="K7" s="220"/>
      <c r="L7" s="220"/>
      <c r="M7" s="49"/>
    </row>
    <row r="8" spans="1:16" ht="15" customHeight="1" x14ac:dyDescent="0.25">
      <c r="A8" s="22"/>
      <c r="B8" s="22"/>
      <c r="C8" s="22"/>
      <c r="D8" s="22"/>
      <c r="E8" s="22"/>
      <c r="F8" s="22"/>
      <c r="G8" s="23"/>
      <c r="K8" s="219"/>
      <c r="L8" s="219"/>
      <c r="M8" s="29"/>
    </row>
    <row r="9" spans="1:16" ht="15.75" customHeight="1" x14ac:dyDescent="0.2">
      <c r="A9" s="190" t="s">
        <v>1</v>
      </c>
      <c r="B9" s="190"/>
      <c r="C9" s="191"/>
      <c r="D9" s="221" t="str">
        <f>IF(Personalaufwendungsübersicht!C11&lt;&gt;"",Personalaufwendungsübersicht!C11,"")</f>
        <v/>
      </c>
      <c r="E9" s="221"/>
      <c r="F9" s="221"/>
      <c r="G9" s="27"/>
      <c r="H9" s="125" t="s">
        <v>84</v>
      </c>
      <c r="J9" s="236"/>
      <c r="K9" s="236"/>
      <c r="L9" s="50"/>
      <c r="M9" s="51"/>
    </row>
    <row r="10" spans="1:16" s="11" customFormat="1" ht="5.25" customHeight="1" x14ac:dyDescent="0.2">
      <c r="A10" s="14"/>
      <c r="B10" s="14"/>
      <c r="C10" s="27"/>
      <c r="D10" s="27"/>
      <c r="E10" s="27"/>
      <c r="F10" s="27"/>
      <c r="G10" s="27"/>
      <c r="H10" s="81"/>
      <c r="K10" s="50"/>
      <c r="L10" s="50"/>
      <c r="M10" s="50"/>
    </row>
    <row r="11" spans="1:16" ht="14.25" customHeight="1" x14ac:dyDescent="0.2">
      <c r="A11" s="190" t="s">
        <v>82</v>
      </c>
      <c r="B11" s="190"/>
      <c r="C11" s="191"/>
      <c r="D11" s="222" t="str">
        <f>IF(Personalaufwendungsübersicht!C13&lt;&gt;"",Personalaufwendungsübersicht!C13,"")</f>
        <v/>
      </c>
      <c r="E11" s="222"/>
      <c r="F11" s="222"/>
      <c r="G11" s="52"/>
      <c r="H11" s="125" t="s">
        <v>85</v>
      </c>
      <c r="J11" s="236"/>
      <c r="K11" s="236"/>
    </row>
    <row r="12" spans="1:16" s="11" customFormat="1" ht="5.25" customHeight="1" x14ac:dyDescent="0.2">
      <c r="A12" s="14"/>
      <c r="B12" s="14"/>
      <c r="C12" s="27"/>
      <c r="D12" s="52"/>
      <c r="E12" s="52"/>
      <c r="F12" s="52"/>
      <c r="G12" s="52"/>
      <c r="H12" s="81"/>
    </row>
    <row r="13" spans="1:16" ht="14.25" customHeight="1" x14ac:dyDescent="0.2">
      <c r="A13" s="190" t="s">
        <v>83</v>
      </c>
      <c r="B13" s="190"/>
      <c r="C13" s="191"/>
      <c r="D13" s="221" t="str">
        <f>IF(Personalaufwendungsübersicht!C15&lt;&gt;"",Personalaufwendungsübersicht!C15,"")</f>
        <v/>
      </c>
      <c r="E13" s="221"/>
      <c r="F13" s="221"/>
      <c r="G13" s="27"/>
      <c r="H13" s="125" t="s">
        <v>86</v>
      </c>
      <c r="J13" s="236"/>
      <c r="K13" s="236"/>
    </row>
    <row r="14" spans="1:16" s="11" customFormat="1" ht="5.25" customHeight="1" x14ac:dyDescent="0.2">
      <c r="A14" s="14"/>
      <c r="B14" s="14"/>
      <c r="C14" s="27"/>
      <c r="D14" s="27"/>
      <c r="E14" s="27"/>
      <c r="F14" s="27"/>
      <c r="G14" s="27"/>
      <c r="H14" s="81"/>
    </row>
    <row r="15" spans="1:16" ht="14.25" customHeight="1" x14ac:dyDescent="0.2">
      <c r="A15" s="190"/>
      <c r="B15" s="190"/>
      <c r="C15" s="191"/>
      <c r="D15" s="176"/>
      <c r="E15" s="176"/>
      <c r="F15" s="176"/>
      <c r="G15" s="27"/>
      <c r="H15" s="125" t="s">
        <v>87</v>
      </c>
      <c r="J15" s="236"/>
      <c r="K15" s="236"/>
    </row>
    <row r="16" spans="1:16" s="11" customFormat="1" ht="5.25" customHeight="1" x14ac:dyDescent="0.2">
      <c r="A16" s="14"/>
      <c r="B16" s="14"/>
      <c r="C16" s="27"/>
      <c r="D16" s="27"/>
      <c r="E16" s="27"/>
      <c r="F16" s="27"/>
      <c r="G16" s="27"/>
      <c r="H16" s="81"/>
    </row>
    <row r="17" spans="1:11" ht="14.25" customHeight="1" x14ac:dyDescent="0.2">
      <c r="A17" s="190"/>
      <c r="B17" s="190"/>
      <c r="C17" s="191"/>
      <c r="D17" s="191"/>
      <c r="E17" s="191"/>
      <c r="F17" s="191"/>
      <c r="G17" s="27"/>
      <c r="H17" s="125" t="s">
        <v>88</v>
      </c>
      <c r="J17" s="236"/>
      <c r="K17" s="236"/>
    </row>
    <row r="18" spans="1:11" ht="15" x14ac:dyDescent="0.2">
      <c r="A18" s="190" t="s">
        <v>114</v>
      </c>
      <c r="B18" s="190"/>
      <c r="C18" s="191"/>
      <c r="D18" s="221" t="str">
        <f>IF(Personalaufwendungsübersicht!I7&lt;&gt;"",Personalaufwendungsübersicht!I7,"")</f>
        <v/>
      </c>
      <c r="E18" s="221"/>
      <c r="F18" s="221"/>
      <c r="G18" s="27"/>
    </row>
    <row r="19" spans="1:11" ht="5.25" customHeight="1" x14ac:dyDescent="0.2">
      <c r="A19" s="14"/>
      <c r="B19" s="14"/>
      <c r="C19" s="27"/>
      <c r="D19" s="27"/>
      <c r="E19" s="27"/>
      <c r="F19" s="27"/>
      <c r="G19" s="27"/>
      <c r="H19" s="11"/>
      <c r="I19" s="11"/>
      <c r="J19" s="11"/>
    </row>
    <row r="20" spans="1:11" ht="15" x14ac:dyDescent="0.2">
      <c r="A20" s="190" t="s">
        <v>32</v>
      </c>
      <c r="B20" s="190"/>
      <c r="C20" s="191"/>
      <c r="D20" s="221" t="s">
        <v>19</v>
      </c>
      <c r="E20" s="221"/>
      <c r="F20" s="221"/>
      <c r="G20" s="27"/>
    </row>
    <row r="21" spans="1:11" ht="15" x14ac:dyDescent="0.2">
      <c r="A21" s="137"/>
      <c r="B21" s="137"/>
      <c r="C21" s="138"/>
      <c r="D21" s="138"/>
      <c r="E21" s="138"/>
      <c r="F21" s="138"/>
      <c r="G21" s="27"/>
      <c r="K21" s="50"/>
    </row>
    <row r="22" spans="1:11" x14ac:dyDescent="0.2">
      <c r="G22" s="11"/>
      <c r="K22" s="50"/>
    </row>
    <row r="23" spans="1:11" ht="29.25" customHeight="1" x14ac:dyDescent="0.2">
      <c r="A23" s="84" t="s">
        <v>30</v>
      </c>
      <c r="B23" s="85" t="s">
        <v>89</v>
      </c>
      <c r="C23" s="85" t="s">
        <v>36</v>
      </c>
      <c r="D23" s="140" t="s">
        <v>31</v>
      </c>
      <c r="E23" s="141"/>
      <c r="F23" s="141"/>
      <c r="G23" s="141"/>
      <c r="H23" s="141"/>
      <c r="I23" s="141"/>
      <c r="J23" s="141"/>
      <c r="K23" s="142"/>
    </row>
    <row r="24" spans="1:11" x14ac:dyDescent="0.2">
      <c r="A24" s="54" t="s">
        <v>29</v>
      </c>
      <c r="B24" s="54"/>
      <c r="C24" s="59"/>
      <c r="D24" s="216" t="s">
        <v>29</v>
      </c>
      <c r="E24" s="217"/>
      <c r="F24" s="217"/>
      <c r="G24" s="217"/>
      <c r="H24" s="217"/>
      <c r="I24" s="217"/>
      <c r="J24" s="217"/>
      <c r="K24" s="218"/>
    </row>
    <row r="25" spans="1:11" x14ac:dyDescent="0.2">
      <c r="A25" s="54"/>
      <c r="B25" s="54"/>
      <c r="C25" s="59"/>
      <c r="D25" s="216"/>
      <c r="E25" s="217"/>
      <c r="F25" s="217"/>
      <c r="G25" s="217"/>
      <c r="H25" s="217"/>
      <c r="I25" s="217"/>
      <c r="J25" s="217"/>
      <c r="K25" s="218"/>
    </row>
    <row r="26" spans="1:11" x14ac:dyDescent="0.2">
      <c r="A26" s="54"/>
      <c r="B26" s="54"/>
      <c r="C26" s="59"/>
      <c r="D26" s="216"/>
      <c r="E26" s="217"/>
      <c r="F26" s="217"/>
      <c r="G26" s="217"/>
      <c r="H26" s="217"/>
      <c r="I26" s="217"/>
      <c r="J26" s="217"/>
      <c r="K26" s="218"/>
    </row>
    <row r="27" spans="1:11" x14ac:dyDescent="0.2">
      <c r="A27" s="54"/>
      <c r="B27" s="54"/>
      <c r="C27" s="59"/>
      <c r="D27" s="216"/>
      <c r="E27" s="217"/>
      <c r="F27" s="217"/>
      <c r="G27" s="217"/>
      <c r="H27" s="217"/>
      <c r="I27" s="217"/>
      <c r="J27" s="217"/>
      <c r="K27" s="218"/>
    </row>
    <row r="28" spans="1:11" x14ac:dyDescent="0.2">
      <c r="A28" s="54"/>
      <c r="B28" s="54"/>
      <c r="C28" s="59"/>
      <c r="D28" s="216"/>
      <c r="E28" s="217"/>
      <c r="F28" s="217"/>
      <c r="G28" s="217"/>
      <c r="H28" s="217"/>
      <c r="I28" s="217"/>
      <c r="J28" s="217"/>
      <c r="K28" s="218"/>
    </row>
    <row r="29" spans="1:11" x14ac:dyDescent="0.2">
      <c r="A29" s="54"/>
      <c r="B29" s="54"/>
      <c r="C29" s="59"/>
      <c r="D29" s="216"/>
      <c r="E29" s="217"/>
      <c r="F29" s="217"/>
      <c r="G29" s="217"/>
      <c r="H29" s="217"/>
      <c r="I29" s="217"/>
      <c r="J29" s="217"/>
      <c r="K29" s="218"/>
    </row>
    <row r="30" spans="1:11" x14ac:dyDescent="0.2">
      <c r="A30" s="54"/>
      <c r="B30" s="54"/>
      <c r="C30" s="59"/>
      <c r="D30" s="216"/>
      <c r="E30" s="217"/>
      <c r="F30" s="217"/>
      <c r="G30" s="217"/>
      <c r="H30" s="217"/>
      <c r="I30" s="217"/>
      <c r="J30" s="217"/>
      <c r="K30" s="218"/>
    </row>
    <row r="31" spans="1:11" x14ac:dyDescent="0.2">
      <c r="A31" s="54"/>
      <c r="B31" s="54"/>
      <c r="C31" s="59"/>
      <c r="D31" s="216"/>
      <c r="E31" s="217"/>
      <c r="F31" s="217"/>
      <c r="G31" s="217"/>
      <c r="H31" s="217"/>
      <c r="I31" s="217"/>
      <c r="J31" s="217"/>
      <c r="K31" s="218"/>
    </row>
    <row r="32" spans="1:11" x14ac:dyDescent="0.2">
      <c r="A32" s="54" t="s">
        <v>29</v>
      </c>
      <c r="B32" s="54"/>
      <c r="C32" s="59"/>
      <c r="D32" s="216" t="s">
        <v>29</v>
      </c>
      <c r="E32" s="217"/>
      <c r="F32" s="217"/>
      <c r="G32" s="217"/>
      <c r="H32" s="217"/>
      <c r="I32" s="217"/>
      <c r="J32" s="217"/>
      <c r="K32" s="218"/>
    </row>
    <row r="33" spans="1:13" x14ac:dyDescent="0.2">
      <c r="A33" s="54" t="s">
        <v>29</v>
      </c>
      <c r="B33" s="54"/>
      <c r="C33" s="59"/>
      <c r="D33" s="216" t="s">
        <v>29</v>
      </c>
      <c r="E33" s="217"/>
      <c r="F33" s="217"/>
      <c r="G33" s="217"/>
      <c r="H33" s="217"/>
      <c r="I33" s="217"/>
      <c r="J33" s="217"/>
      <c r="K33" s="218"/>
    </row>
    <row r="34" spans="1:13" x14ac:dyDescent="0.2">
      <c r="A34" s="54"/>
      <c r="B34" s="54"/>
      <c r="C34" s="59"/>
      <c r="D34" s="216"/>
      <c r="E34" s="217"/>
      <c r="F34" s="217"/>
      <c r="G34" s="217"/>
      <c r="H34" s="217"/>
      <c r="I34" s="217"/>
      <c r="J34" s="217"/>
      <c r="K34" s="218"/>
    </row>
    <row r="35" spans="1:13" x14ac:dyDescent="0.2">
      <c r="A35" s="54"/>
      <c r="B35" s="54"/>
      <c r="C35" s="59"/>
      <c r="D35" s="216"/>
      <c r="E35" s="217"/>
      <c r="F35" s="217"/>
      <c r="G35" s="217"/>
      <c r="H35" s="217"/>
      <c r="I35" s="217"/>
      <c r="J35" s="217"/>
      <c r="K35" s="218"/>
      <c r="L35" s="239"/>
      <c r="M35" s="239"/>
    </row>
    <row r="36" spans="1:13" x14ac:dyDescent="0.2">
      <c r="A36" s="54"/>
      <c r="B36" s="54"/>
      <c r="C36" s="59"/>
      <c r="D36" s="216"/>
      <c r="E36" s="217"/>
      <c r="F36" s="217"/>
      <c r="G36" s="217"/>
      <c r="H36" s="217"/>
      <c r="I36" s="217"/>
      <c r="J36" s="217"/>
      <c r="K36" s="218"/>
    </row>
    <row r="37" spans="1:13" x14ac:dyDescent="0.2">
      <c r="A37" s="54"/>
      <c r="B37" s="54"/>
      <c r="C37" s="59"/>
      <c r="D37" s="216"/>
      <c r="E37" s="217"/>
      <c r="F37" s="217"/>
      <c r="G37" s="217"/>
      <c r="H37" s="217"/>
      <c r="I37" s="217"/>
      <c r="J37" s="217"/>
      <c r="K37" s="218"/>
    </row>
    <row r="38" spans="1:13" x14ac:dyDescent="0.2">
      <c r="A38" s="54"/>
      <c r="B38" s="54"/>
      <c r="C38" s="59"/>
      <c r="D38" s="216"/>
      <c r="E38" s="217"/>
      <c r="F38" s="217"/>
      <c r="G38" s="217"/>
      <c r="H38" s="217"/>
      <c r="I38" s="217"/>
      <c r="J38" s="217"/>
      <c r="K38" s="218"/>
    </row>
    <row r="39" spans="1:13" x14ac:dyDescent="0.2">
      <c r="A39" s="54"/>
      <c r="B39" s="54"/>
      <c r="C39" s="59"/>
      <c r="D39" s="216"/>
      <c r="E39" s="217"/>
      <c r="F39" s="217"/>
      <c r="G39" s="217"/>
      <c r="H39" s="217"/>
      <c r="I39" s="217"/>
      <c r="J39" s="217"/>
      <c r="K39" s="218"/>
    </row>
    <row r="40" spans="1:13" x14ac:dyDescent="0.2">
      <c r="A40" s="54"/>
      <c r="B40" s="54"/>
      <c r="C40" s="59"/>
      <c r="D40" s="216"/>
      <c r="E40" s="217"/>
      <c r="F40" s="217"/>
      <c r="G40" s="217"/>
      <c r="H40" s="217"/>
      <c r="I40" s="217"/>
      <c r="J40" s="217"/>
      <c r="K40" s="218"/>
    </row>
    <row r="41" spans="1:13" x14ac:dyDescent="0.2">
      <c r="A41" s="54"/>
      <c r="B41" s="54"/>
      <c r="C41" s="59"/>
      <c r="D41" s="216"/>
      <c r="E41" s="217"/>
      <c r="F41" s="217"/>
      <c r="G41" s="217"/>
      <c r="H41" s="217"/>
      <c r="I41" s="217"/>
      <c r="J41" s="217"/>
      <c r="K41" s="218"/>
    </row>
    <row r="42" spans="1:13" x14ac:dyDescent="0.2">
      <c r="A42" s="54"/>
      <c r="B42" s="54"/>
      <c r="C42" s="59"/>
      <c r="D42" s="216"/>
      <c r="E42" s="217"/>
      <c r="F42" s="217"/>
      <c r="G42" s="217"/>
      <c r="H42" s="217"/>
      <c r="I42" s="217"/>
      <c r="J42" s="217"/>
      <c r="K42" s="218"/>
    </row>
    <row r="43" spans="1:13" x14ac:dyDescent="0.2">
      <c r="A43" s="54" t="s">
        <v>29</v>
      </c>
      <c r="B43" s="54"/>
      <c r="C43" s="59"/>
      <c r="D43" s="216" t="s">
        <v>29</v>
      </c>
      <c r="E43" s="217"/>
      <c r="F43" s="217"/>
      <c r="G43" s="217"/>
      <c r="H43" s="217"/>
      <c r="I43" s="217"/>
      <c r="J43" s="217"/>
      <c r="K43" s="218"/>
    </row>
    <row r="44" spans="1:13" x14ac:dyDescent="0.2">
      <c r="A44" s="54" t="s">
        <v>29</v>
      </c>
      <c r="B44" s="54"/>
      <c r="C44" s="59"/>
      <c r="D44" s="216" t="s">
        <v>29</v>
      </c>
      <c r="E44" s="217"/>
      <c r="F44" s="217"/>
      <c r="G44" s="217"/>
      <c r="H44" s="217"/>
      <c r="I44" s="217"/>
      <c r="J44" s="217"/>
      <c r="K44" s="218"/>
    </row>
    <row r="45" spans="1:13" x14ac:dyDescent="0.2">
      <c r="A45" s="54" t="s">
        <v>29</v>
      </c>
      <c r="B45" s="54"/>
      <c r="C45" s="59"/>
      <c r="D45" s="216" t="s">
        <v>29</v>
      </c>
      <c r="E45" s="217"/>
      <c r="F45" s="217"/>
      <c r="G45" s="217"/>
      <c r="H45" s="217"/>
      <c r="I45" s="217"/>
      <c r="J45" s="217"/>
      <c r="K45" s="218"/>
    </row>
    <row r="46" spans="1:13" x14ac:dyDescent="0.2">
      <c r="A46" s="54"/>
      <c r="B46" s="54"/>
      <c r="C46" s="59"/>
      <c r="D46" s="216"/>
      <c r="E46" s="217"/>
      <c r="F46" s="217"/>
      <c r="G46" s="217"/>
      <c r="H46" s="217"/>
      <c r="I46" s="217"/>
      <c r="J46" s="217"/>
      <c r="K46" s="218"/>
    </row>
    <row r="47" spans="1:13" x14ac:dyDescent="0.2">
      <c r="A47" s="54"/>
      <c r="B47" s="54"/>
      <c r="C47" s="59"/>
      <c r="D47" s="216"/>
      <c r="E47" s="217"/>
      <c r="F47" s="217"/>
      <c r="G47" s="217"/>
      <c r="H47" s="217"/>
      <c r="I47" s="217"/>
      <c r="J47" s="217"/>
      <c r="K47" s="218"/>
    </row>
    <row r="48" spans="1:13" x14ac:dyDescent="0.2">
      <c r="A48" s="54"/>
      <c r="B48" s="54"/>
      <c r="C48" s="59"/>
      <c r="D48" s="216"/>
      <c r="E48" s="217"/>
      <c r="F48" s="217"/>
      <c r="G48" s="217"/>
      <c r="H48" s="217"/>
      <c r="I48" s="217"/>
      <c r="J48" s="217"/>
      <c r="K48" s="218"/>
    </row>
    <row r="49" spans="1:11" x14ac:dyDescent="0.2">
      <c r="A49" s="54"/>
      <c r="B49" s="54"/>
      <c r="C49" s="59"/>
      <c r="D49" s="216"/>
      <c r="E49" s="217"/>
      <c r="F49" s="217"/>
      <c r="G49" s="217"/>
      <c r="H49" s="217"/>
      <c r="I49" s="217"/>
      <c r="J49" s="217"/>
      <c r="K49" s="218"/>
    </row>
    <row r="50" spans="1:11" x14ac:dyDescent="0.2">
      <c r="A50" s="54"/>
      <c r="B50" s="54"/>
      <c r="C50" s="59"/>
      <c r="D50" s="216"/>
      <c r="E50" s="217"/>
      <c r="F50" s="217"/>
      <c r="G50" s="217"/>
      <c r="H50" s="217"/>
      <c r="I50" s="217"/>
      <c r="J50" s="217"/>
      <c r="K50" s="218"/>
    </row>
    <row r="51" spans="1:11" x14ac:dyDescent="0.2">
      <c r="A51" s="54"/>
      <c r="B51" s="54"/>
      <c r="C51" s="59"/>
      <c r="D51" s="216"/>
      <c r="E51" s="217"/>
      <c r="F51" s="217"/>
      <c r="G51" s="217"/>
      <c r="H51" s="217"/>
      <c r="I51" s="217"/>
      <c r="J51" s="217"/>
      <c r="K51" s="218"/>
    </row>
    <row r="52" spans="1:11" x14ac:dyDescent="0.2">
      <c r="A52" s="54"/>
      <c r="B52" s="54"/>
      <c r="C52" s="59"/>
      <c r="D52" s="216"/>
      <c r="E52" s="217"/>
      <c r="F52" s="217"/>
      <c r="G52" s="217"/>
      <c r="H52" s="217"/>
      <c r="I52" s="217"/>
      <c r="J52" s="217"/>
      <c r="K52" s="218"/>
    </row>
    <row r="53" spans="1:11" x14ac:dyDescent="0.2">
      <c r="A53" s="54"/>
      <c r="B53" s="54"/>
      <c r="C53" s="59"/>
      <c r="D53" s="216"/>
      <c r="E53" s="217"/>
      <c r="F53" s="217"/>
      <c r="G53" s="217"/>
      <c r="H53" s="217"/>
      <c r="I53" s="217"/>
      <c r="J53" s="217"/>
      <c r="K53" s="218"/>
    </row>
    <row r="54" spans="1:11" x14ac:dyDescent="0.2">
      <c r="A54" s="54"/>
      <c r="B54" s="54"/>
      <c r="C54" s="59"/>
      <c r="D54" s="216"/>
      <c r="E54" s="217"/>
      <c r="F54" s="217"/>
      <c r="G54" s="217"/>
      <c r="H54" s="217"/>
      <c r="I54" s="217"/>
      <c r="J54" s="217"/>
      <c r="K54" s="218"/>
    </row>
    <row r="55" spans="1:11" x14ac:dyDescent="0.2">
      <c r="A55" s="54"/>
      <c r="B55" s="54"/>
      <c r="C55" s="59"/>
      <c r="D55" s="216"/>
      <c r="E55" s="217"/>
      <c r="F55" s="217"/>
      <c r="G55" s="217"/>
      <c r="H55" s="217"/>
      <c r="I55" s="217"/>
      <c r="J55" s="217"/>
      <c r="K55" s="218"/>
    </row>
    <row r="56" spans="1:11" x14ac:dyDescent="0.2">
      <c r="A56" s="54"/>
      <c r="B56" s="54"/>
      <c r="C56" s="59"/>
      <c r="D56" s="216"/>
      <c r="E56" s="217"/>
      <c r="F56" s="217"/>
      <c r="G56" s="217"/>
      <c r="H56" s="217"/>
      <c r="I56" s="217"/>
      <c r="J56" s="217"/>
      <c r="K56" s="218"/>
    </row>
    <row r="57" spans="1:11" x14ac:dyDescent="0.2">
      <c r="A57" s="54"/>
      <c r="B57" s="54"/>
      <c r="C57" s="59"/>
      <c r="D57" s="216"/>
      <c r="E57" s="217"/>
      <c r="F57" s="217"/>
      <c r="G57" s="217"/>
      <c r="H57" s="217"/>
      <c r="I57" s="217"/>
      <c r="J57" s="217"/>
      <c r="K57" s="218"/>
    </row>
    <row r="58" spans="1:11" x14ac:dyDescent="0.2">
      <c r="A58" s="54" t="s">
        <v>29</v>
      </c>
      <c r="B58" s="54"/>
      <c r="C58" s="59"/>
      <c r="D58" s="216" t="s">
        <v>29</v>
      </c>
      <c r="E58" s="217"/>
      <c r="F58" s="217"/>
      <c r="G58" s="217"/>
      <c r="H58" s="217"/>
      <c r="I58" s="217"/>
      <c r="J58" s="217"/>
      <c r="K58" s="218"/>
    </row>
    <row r="59" spans="1:11" x14ac:dyDescent="0.2">
      <c r="A59" s="54" t="s">
        <v>29</v>
      </c>
      <c r="B59" s="54"/>
      <c r="C59" s="59"/>
      <c r="D59" s="216" t="s">
        <v>29</v>
      </c>
      <c r="E59" s="217"/>
      <c r="F59" s="217"/>
      <c r="G59" s="217"/>
      <c r="H59" s="217"/>
      <c r="I59" s="217"/>
      <c r="J59" s="217"/>
      <c r="K59" s="218"/>
    </row>
    <row r="60" spans="1:11" x14ac:dyDescent="0.2">
      <c r="A60" s="54" t="s">
        <v>29</v>
      </c>
      <c r="B60" s="54"/>
      <c r="C60" s="59"/>
      <c r="D60" s="216" t="s">
        <v>29</v>
      </c>
      <c r="E60" s="217"/>
      <c r="F60" s="217"/>
      <c r="G60" s="217"/>
      <c r="H60" s="217"/>
      <c r="I60" s="217"/>
      <c r="J60" s="217"/>
      <c r="K60" s="218"/>
    </row>
    <row r="61" spans="1:11" x14ac:dyDescent="0.2">
      <c r="A61" s="54" t="s">
        <v>29</v>
      </c>
      <c r="B61" s="54"/>
      <c r="C61" s="59"/>
      <c r="D61" s="216" t="s">
        <v>29</v>
      </c>
      <c r="E61" s="217"/>
      <c r="F61" s="217"/>
      <c r="G61" s="217"/>
      <c r="H61" s="217"/>
      <c r="I61" s="217"/>
      <c r="J61" s="217"/>
      <c r="K61" s="218"/>
    </row>
    <row r="62" spans="1:11" x14ac:dyDescent="0.2">
      <c r="A62" s="54" t="s">
        <v>29</v>
      </c>
      <c r="B62" s="54"/>
      <c r="C62" s="59"/>
      <c r="D62" s="216" t="s">
        <v>29</v>
      </c>
      <c r="E62" s="217"/>
      <c r="F62" s="217"/>
      <c r="G62" s="217"/>
      <c r="H62" s="217"/>
      <c r="I62" s="217"/>
      <c r="J62" s="217"/>
      <c r="K62" s="218"/>
    </row>
    <row r="63" spans="1:11" x14ac:dyDescent="0.2">
      <c r="A63" s="54" t="s">
        <v>29</v>
      </c>
      <c r="B63" s="54"/>
      <c r="C63" s="60"/>
      <c r="D63" s="216" t="s">
        <v>29</v>
      </c>
      <c r="E63" s="217"/>
      <c r="F63" s="217"/>
      <c r="G63" s="217"/>
      <c r="H63" s="217"/>
      <c r="I63" s="217"/>
      <c r="J63" s="217"/>
      <c r="K63" s="218"/>
    </row>
    <row r="64" spans="1:11" x14ac:dyDescent="0.2">
      <c r="A64" s="54"/>
      <c r="B64" s="54"/>
      <c r="C64" s="59"/>
      <c r="D64" s="216"/>
      <c r="E64" s="217"/>
      <c r="F64" s="217"/>
      <c r="G64" s="217"/>
      <c r="H64" s="217"/>
      <c r="I64" s="217"/>
      <c r="J64" s="217"/>
      <c r="K64" s="218"/>
    </row>
    <row r="65" spans="1:11" x14ac:dyDescent="0.2">
      <c r="A65" s="54" t="s">
        <v>29</v>
      </c>
      <c r="B65" s="54"/>
      <c r="C65" s="59"/>
      <c r="D65" s="216" t="s">
        <v>29</v>
      </c>
      <c r="E65" s="217"/>
      <c r="F65" s="217"/>
      <c r="G65" s="217"/>
      <c r="H65" s="217"/>
      <c r="I65" s="217"/>
      <c r="J65" s="217"/>
      <c r="K65" s="218"/>
    </row>
    <row r="66" spans="1:11" x14ac:dyDescent="0.2">
      <c r="A66" s="54" t="s">
        <v>29</v>
      </c>
      <c r="B66" s="54"/>
      <c r="C66" s="59"/>
      <c r="D66" s="216" t="s">
        <v>29</v>
      </c>
      <c r="E66" s="217"/>
      <c r="F66" s="217"/>
      <c r="G66" s="217"/>
      <c r="H66" s="217"/>
      <c r="I66" s="217"/>
      <c r="J66" s="217"/>
      <c r="K66" s="218"/>
    </row>
    <row r="67" spans="1:11" x14ac:dyDescent="0.2">
      <c r="A67" s="54" t="s">
        <v>29</v>
      </c>
      <c r="B67" s="54"/>
      <c r="C67" s="59"/>
      <c r="D67" s="216" t="s">
        <v>29</v>
      </c>
      <c r="E67" s="217"/>
      <c r="F67" s="217"/>
      <c r="G67" s="217"/>
      <c r="H67" s="217"/>
      <c r="I67" s="217"/>
      <c r="J67" s="217"/>
      <c r="K67" s="218"/>
    </row>
    <row r="68" spans="1:11" x14ac:dyDescent="0.2">
      <c r="A68" s="54"/>
      <c r="B68" s="54"/>
      <c r="C68" s="59"/>
      <c r="D68" s="216"/>
      <c r="E68" s="217"/>
      <c r="F68" s="217"/>
      <c r="G68" s="217"/>
      <c r="H68" s="217"/>
      <c r="I68" s="217"/>
      <c r="J68" s="217"/>
      <c r="K68" s="218"/>
    </row>
    <row r="69" spans="1:11" x14ac:dyDescent="0.2">
      <c r="A69" s="54"/>
      <c r="B69" s="54"/>
      <c r="C69" s="59"/>
      <c r="D69" s="216"/>
      <c r="E69" s="217"/>
      <c r="F69" s="217"/>
      <c r="G69" s="217"/>
      <c r="H69" s="217"/>
      <c r="I69" s="217"/>
      <c r="J69" s="217"/>
      <c r="K69" s="218"/>
    </row>
    <row r="70" spans="1:11" x14ac:dyDescent="0.2">
      <c r="A70" s="54"/>
      <c r="B70" s="54"/>
      <c r="C70" s="59"/>
      <c r="D70" s="216"/>
      <c r="E70" s="217"/>
      <c r="F70" s="217"/>
      <c r="G70" s="217"/>
      <c r="H70" s="217"/>
      <c r="I70" s="217"/>
      <c r="J70" s="217"/>
      <c r="K70" s="218"/>
    </row>
    <row r="71" spans="1:11" x14ac:dyDescent="0.2">
      <c r="A71" s="54"/>
      <c r="B71" s="54"/>
      <c r="C71" s="59"/>
      <c r="D71" s="216"/>
      <c r="E71" s="217"/>
      <c r="F71" s="217"/>
      <c r="G71" s="217"/>
      <c r="H71" s="217"/>
      <c r="I71" s="217"/>
      <c r="J71" s="217"/>
      <c r="K71" s="218"/>
    </row>
    <row r="72" spans="1:11" x14ac:dyDescent="0.2">
      <c r="A72" s="54"/>
      <c r="B72" s="54"/>
      <c r="C72" s="59"/>
      <c r="D72" s="216"/>
      <c r="E72" s="217"/>
      <c r="F72" s="217"/>
      <c r="G72" s="217"/>
      <c r="H72" s="217"/>
      <c r="I72" s="217"/>
      <c r="J72" s="217"/>
      <c r="K72" s="218"/>
    </row>
    <row r="73" spans="1:11" x14ac:dyDescent="0.2">
      <c r="A73" s="54"/>
      <c r="B73" s="54"/>
      <c r="C73" s="59"/>
      <c r="D73" s="216"/>
      <c r="E73" s="217"/>
      <c r="F73" s="217"/>
      <c r="G73" s="217"/>
      <c r="H73" s="217"/>
      <c r="I73" s="217"/>
      <c r="J73" s="217"/>
      <c r="K73" s="218"/>
    </row>
    <row r="74" spans="1:11" x14ac:dyDescent="0.2">
      <c r="A74" s="54"/>
      <c r="B74" s="54"/>
      <c r="C74" s="59"/>
      <c r="D74" s="216"/>
      <c r="E74" s="217"/>
      <c r="F74" s="217"/>
      <c r="G74" s="217"/>
      <c r="H74" s="217"/>
      <c r="I74" s="217"/>
      <c r="J74" s="217"/>
      <c r="K74" s="218"/>
    </row>
    <row r="75" spans="1:11" x14ac:dyDescent="0.2">
      <c r="A75" s="54"/>
      <c r="B75" s="54"/>
      <c r="C75" s="59"/>
      <c r="D75" s="216"/>
      <c r="E75" s="217"/>
      <c r="F75" s="217"/>
      <c r="G75" s="217"/>
      <c r="H75" s="217"/>
      <c r="I75" s="217"/>
      <c r="J75" s="217"/>
      <c r="K75" s="218"/>
    </row>
    <row r="76" spans="1:11" x14ac:dyDescent="0.2">
      <c r="A76" s="54"/>
      <c r="B76" s="54"/>
      <c r="C76" s="59"/>
      <c r="D76" s="216"/>
      <c r="E76" s="217"/>
      <c r="F76" s="217"/>
      <c r="G76" s="217"/>
      <c r="H76" s="217"/>
      <c r="I76" s="217"/>
      <c r="J76" s="217"/>
      <c r="K76" s="218"/>
    </row>
    <row r="77" spans="1:11" x14ac:dyDescent="0.2">
      <c r="A77" s="54"/>
      <c r="B77" s="54"/>
      <c r="C77" s="59"/>
      <c r="D77" s="216"/>
      <c r="E77" s="217"/>
      <c r="F77" s="217"/>
      <c r="G77" s="217"/>
      <c r="H77" s="217"/>
      <c r="I77" s="217"/>
      <c r="J77" s="217"/>
      <c r="K77" s="218"/>
    </row>
    <row r="78" spans="1:11" x14ac:dyDescent="0.2">
      <c r="A78" s="54"/>
      <c r="B78" s="54"/>
      <c r="C78" s="59"/>
      <c r="D78" s="216"/>
      <c r="E78" s="217"/>
      <c r="F78" s="217"/>
      <c r="G78" s="217"/>
      <c r="H78" s="217"/>
      <c r="I78" s="217"/>
      <c r="J78" s="217"/>
      <c r="K78" s="218"/>
    </row>
    <row r="79" spans="1:11" x14ac:dyDescent="0.2">
      <c r="A79" s="54"/>
      <c r="B79" s="54"/>
      <c r="C79" s="59"/>
      <c r="D79" s="216"/>
      <c r="E79" s="217"/>
      <c r="F79" s="217"/>
      <c r="G79" s="217"/>
      <c r="H79" s="217"/>
      <c r="I79" s="217"/>
      <c r="J79" s="217"/>
      <c r="K79" s="218"/>
    </row>
    <row r="80" spans="1:11" x14ac:dyDescent="0.2">
      <c r="A80" s="54" t="s">
        <v>29</v>
      </c>
      <c r="B80" s="54"/>
      <c r="C80" s="59"/>
      <c r="D80" s="216" t="s">
        <v>29</v>
      </c>
      <c r="E80" s="217"/>
      <c r="F80" s="217"/>
      <c r="G80" s="217"/>
      <c r="H80" s="217"/>
      <c r="I80" s="217"/>
      <c r="J80" s="217"/>
      <c r="K80" s="218"/>
    </row>
    <row r="81" spans="1:11" x14ac:dyDescent="0.2">
      <c r="A81" s="54" t="s">
        <v>29</v>
      </c>
      <c r="B81" s="54"/>
      <c r="C81" s="59"/>
      <c r="D81" s="216" t="s">
        <v>29</v>
      </c>
      <c r="E81" s="217"/>
      <c r="F81" s="217"/>
      <c r="G81" s="217"/>
      <c r="H81" s="217"/>
      <c r="I81" s="217"/>
      <c r="J81" s="217"/>
      <c r="K81" s="218"/>
    </row>
    <row r="82" spans="1:11" x14ac:dyDescent="0.2">
      <c r="A82" s="54" t="s">
        <v>29</v>
      </c>
      <c r="B82" s="54"/>
      <c r="C82" s="59"/>
      <c r="D82" s="216" t="s">
        <v>29</v>
      </c>
      <c r="E82" s="217"/>
      <c r="F82" s="217"/>
      <c r="G82" s="217"/>
      <c r="H82" s="217"/>
      <c r="I82" s="217"/>
      <c r="J82" s="217"/>
      <c r="K82" s="218"/>
    </row>
    <row r="83" spans="1:11" x14ac:dyDescent="0.2">
      <c r="A83" s="54" t="s">
        <v>29</v>
      </c>
      <c r="B83" s="54"/>
      <c r="C83" s="59"/>
      <c r="D83" s="216" t="s">
        <v>29</v>
      </c>
      <c r="E83" s="217"/>
      <c r="F83" s="217"/>
      <c r="G83" s="217"/>
      <c r="H83" s="217"/>
      <c r="I83" s="217"/>
      <c r="J83" s="217"/>
      <c r="K83" s="218"/>
    </row>
    <row r="84" spans="1:11" x14ac:dyDescent="0.2">
      <c r="A84" s="54" t="s">
        <v>29</v>
      </c>
      <c r="B84" s="54"/>
      <c r="C84" s="59"/>
      <c r="D84" s="216" t="s">
        <v>29</v>
      </c>
      <c r="E84" s="217"/>
      <c r="F84" s="217"/>
      <c r="G84" s="217"/>
      <c r="H84" s="217"/>
      <c r="I84" s="217"/>
      <c r="J84" s="217"/>
      <c r="K84" s="218"/>
    </row>
    <row r="85" spans="1:11" x14ac:dyDescent="0.2">
      <c r="A85" s="54" t="s">
        <v>29</v>
      </c>
      <c r="B85" s="54"/>
      <c r="C85" s="60"/>
      <c r="D85" s="216" t="s">
        <v>29</v>
      </c>
      <c r="E85" s="217"/>
      <c r="F85" s="217"/>
      <c r="G85" s="217"/>
      <c r="H85" s="217"/>
      <c r="I85" s="217"/>
      <c r="J85" s="217"/>
      <c r="K85" s="218"/>
    </row>
    <row r="86" spans="1:11" x14ac:dyDescent="0.2">
      <c r="A86" s="237" t="s">
        <v>90</v>
      </c>
      <c r="B86" s="238"/>
      <c r="C86" s="82">
        <f ca="1">SUMIF($B$24:$C$85,1,$C$24:$C$85)</f>
        <v>0</v>
      </c>
      <c r="D86" s="89">
        <f ca="1">C86*24</f>
        <v>0</v>
      </c>
      <c r="E86" s="90" t="s">
        <v>74</v>
      </c>
      <c r="F86" s="91"/>
      <c r="G86" s="91"/>
      <c r="H86" s="91"/>
      <c r="I86" s="91"/>
      <c r="J86" s="91"/>
      <c r="K86" s="92"/>
    </row>
    <row r="87" spans="1:11" ht="15" customHeight="1" x14ac:dyDescent="0.2">
      <c r="A87" s="237" t="s">
        <v>91</v>
      </c>
      <c r="B87" s="238"/>
      <c r="C87" s="82">
        <f ca="1">SUMIF($B$24:$C$85,2,$C$24:$C$85)</f>
        <v>0</v>
      </c>
      <c r="D87" s="89">
        <f ca="1">C87*24</f>
        <v>0</v>
      </c>
      <c r="E87" s="126" t="s">
        <v>95</v>
      </c>
      <c r="F87" s="94"/>
      <c r="G87" s="94"/>
      <c r="H87" s="94"/>
      <c r="I87" s="94"/>
      <c r="J87" s="94"/>
      <c r="K87" s="95"/>
    </row>
    <row r="88" spans="1:11" ht="15" customHeight="1" x14ac:dyDescent="0.2">
      <c r="A88" s="237" t="s">
        <v>92</v>
      </c>
      <c r="B88" s="238"/>
      <c r="C88" s="82">
        <f ca="1">SUMIF($B$24:$C$85,3,$C$24:$C$85)</f>
        <v>0</v>
      </c>
      <c r="D88" s="89">
        <f ca="1">C88*24</f>
        <v>0</v>
      </c>
      <c r="E88" s="93"/>
      <c r="F88" s="94"/>
      <c r="G88" s="94"/>
      <c r="H88" s="94"/>
      <c r="I88" s="94"/>
      <c r="J88" s="94"/>
      <c r="K88" s="95"/>
    </row>
    <row r="89" spans="1:11" ht="15" customHeight="1" x14ac:dyDescent="0.2">
      <c r="A89" s="237" t="s">
        <v>93</v>
      </c>
      <c r="B89" s="238"/>
      <c r="C89" s="82">
        <f ca="1">SUMIF($B$24:$C$85,4,$C$24:$C$85)</f>
        <v>0</v>
      </c>
      <c r="D89" s="89">
        <f ca="1">C89*24</f>
        <v>0</v>
      </c>
      <c r="E89" s="93"/>
      <c r="F89" s="94"/>
      <c r="G89" s="94"/>
      <c r="H89" s="94"/>
      <c r="I89" s="94"/>
      <c r="J89" s="94"/>
      <c r="K89" s="95"/>
    </row>
    <row r="90" spans="1:11" ht="15" customHeight="1" x14ac:dyDescent="0.2">
      <c r="A90" s="240" t="s">
        <v>94</v>
      </c>
      <c r="B90" s="241"/>
      <c r="C90" s="82">
        <f ca="1">SUMIF($B$24:$C$85,5,$C$24:$C$85)</f>
        <v>0</v>
      </c>
      <c r="D90" s="89">
        <f ca="1">C90*24</f>
        <v>0</v>
      </c>
      <c r="E90" s="96"/>
      <c r="F90" s="97"/>
      <c r="G90" s="97"/>
      <c r="H90" s="97"/>
      <c r="I90" s="97"/>
      <c r="J90" s="97"/>
      <c r="K90" s="98"/>
    </row>
    <row r="91" spans="1:11" ht="15" customHeight="1" x14ac:dyDescent="0.2">
      <c r="A91" s="56"/>
      <c r="B91" s="56"/>
      <c r="C91" s="51"/>
      <c r="E91" s="51"/>
      <c r="F91" s="51"/>
      <c r="G91" s="51"/>
      <c r="H91" s="51"/>
      <c r="I91" s="51"/>
      <c r="J91" s="51"/>
      <c r="K91" s="50"/>
    </row>
    <row r="92" spans="1:11" ht="12.75" customHeight="1" x14ac:dyDescent="0.2">
      <c r="A92" s="56"/>
      <c r="B92" s="56"/>
      <c r="K92" s="50"/>
    </row>
    <row r="93" spans="1:11" x14ac:dyDescent="0.2">
      <c r="A93" s="56"/>
      <c r="B93" s="56"/>
      <c r="K93" s="50"/>
    </row>
    <row r="95" spans="1:11" ht="15" customHeight="1" x14ac:dyDescent="0.2"/>
    <row r="96" spans="1:11" x14ac:dyDescent="0.2">
      <c r="A96" s="133"/>
      <c r="B96" s="133"/>
      <c r="C96" s="133"/>
      <c r="D96" s="133"/>
      <c r="E96" s="51"/>
      <c r="F96" s="51"/>
      <c r="G96" s="51"/>
    </row>
    <row r="97" spans="1:7" ht="15.75" customHeight="1" x14ac:dyDescent="0.2">
      <c r="A97" s="64"/>
      <c r="B97" s="64"/>
      <c r="C97" s="134"/>
      <c r="D97" s="224"/>
      <c r="E97" s="225"/>
      <c r="F97" s="225"/>
      <c r="G97" s="15"/>
    </row>
    <row r="98" spans="1:7" x14ac:dyDescent="0.2">
      <c r="A98" s="51"/>
      <c r="B98" s="51"/>
      <c r="C98" s="51"/>
      <c r="D98" s="51"/>
      <c r="E98" s="51"/>
      <c r="F98" s="51"/>
    </row>
    <row r="99" spans="1:7" ht="15" customHeight="1" x14ac:dyDescent="0.2">
      <c r="A99" s="51"/>
      <c r="B99" s="51"/>
      <c r="C99" s="51"/>
      <c r="D99" s="51"/>
      <c r="E99" s="51"/>
      <c r="F99" s="51"/>
    </row>
    <row r="100" spans="1:7" x14ac:dyDescent="0.2">
      <c r="A100" s="51"/>
      <c r="B100" s="51"/>
      <c r="C100" s="51"/>
      <c r="D100" s="51"/>
      <c r="E100" s="51"/>
      <c r="F100" s="51"/>
    </row>
    <row r="101" spans="1:7" ht="15" customHeight="1" x14ac:dyDescent="0.2">
      <c r="A101" s="51"/>
      <c r="B101" s="51"/>
      <c r="C101" s="51"/>
      <c r="D101" s="51"/>
      <c r="E101" s="51"/>
      <c r="F101" s="51"/>
    </row>
    <row r="102" spans="1:7" x14ac:dyDescent="0.2">
      <c r="A102" s="51"/>
      <c r="B102" s="51"/>
      <c r="C102" s="51"/>
      <c r="D102" s="51"/>
      <c r="E102" s="51"/>
      <c r="F102" s="51"/>
    </row>
    <row r="103" spans="1:7" ht="15" customHeight="1" x14ac:dyDescent="0.2">
      <c r="A103" s="133"/>
      <c r="B103" s="133"/>
      <c r="C103" s="133"/>
      <c r="D103" s="133"/>
      <c r="E103" s="51"/>
      <c r="F103" s="51"/>
      <c r="G103" s="51"/>
    </row>
    <row r="104" spans="1:7" x14ac:dyDescent="0.2">
      <c r="A104" s="64"/>
      <c r="B104" s="64"/>
      <c r="C104" s="134"/>
      <c r="D104" s="224"/>
      <c r="E104" s="225"/>
      <c r="F104" s="225"/>
      <c r="G104" s="15"/>
    </row>
    <row r="105" spans="1:7" x14ac:dyDescent="0.2">
      <c r="A105" s="51"/>
      <c r="B105" s="51"/>
      <c r="C105" s="51"/>
      <c r="D105" s="51"/>
      <c r="E105" s="51"/>
      <c r="F105" s="51"/>
    </row>
  </sheetData>
  <sheetProtection algorithmName="SHA-512" hashValue="AwHHFUpb72FKNGywzBhrc3qRS0IgYfqhrrR0IDFVyLrWogo7F5jrw42P8wJ0gemmO7GgnfGz90L3Bsn0vwcBOw==" saltValue="conVMBKDuekxiFnfuQYggw==" spinCount="100000" sheet="1" objects="1" scenarios="1" formatRows="0" selectLockedCells="1" sort="0"/>
  <mergeCells count="93">
    <mergeCell ref="D63:K63"/>
    <mergeCell ref="D58:K58"/>
    <mergeCell ref="D59:K59"/>
    <mergeCell ref="D60:K60"/>
    <mergeCell ref="D61:K61"/>
    <mergeCell ref="D62:K62"/>
    <mergeCell ref="D53:K53"/>
    <mergeCell ref="D54:K54"/>
    <mergeCell ref="D55:K55"/>
    <mergeCell ref="D56:K56"/>
    <mergeCell ref="D57:K57"/>
    <mergeCell ref="D48:K48"/>
    <mergeCell ref="D49:K49"/>
    <mergeCell ref="D50:K50"/>
    <mergeCell ref="D51:K51"/>
    <mergeCell ref="D52:K52"/>
    <mergeCell ref="D43:K43"/>
    <mergeCell ref="D44:K44"/>
    <mergeCell ref="D45:K45"/>
    <mergeCell ref="D46:K46"/>
    <mergeCell ref="D47:K47"/>
    <mergeCell ref="A88:B88"/>
    <mergeCell ref="A89:B89"/>
    <mergeCell ref="A90:B90"/>
    <mergeCell ref="D97:F97"/>
    <mergeCell ref="D104:F104"/>
    <mergeCell ref="A87:B87"/>
    <mergeCell ref="D76:K76"/>
    <mergeCell ref="D77:K77"/>
    <mergeCell ref="D78:K78"/>
    <mergeCell ref="D79:K79"/>
    <mergeCell ref="D80:K80"/>
    <mergeCell ref="D81:K81"/>
    <mergeCell ref="D82:K82"/>
    <mergeCell ref="D83:K83"/>
    <mergeCell ref="D84:K84"/>
    <mergeCell ref="D85:K85"/>
    <mergeCell ref="A86:B86"/>
    <mergeCell ref="D75:K75"/>
    <mergeCell ref="D64:K64"/>
    <mergeCell ref="D65:K65"/>
    <mergeCell ref="D66:K66"/>
    <mergeCell ref="D67:K67"/>
    <mergeCell ref="D68:K68"/>
    <mergeCell ref="D69:K69"/>
    <mergeCell ref="D70:K70"/>
    <mergeCell ref="D71:K71"/>
    <mergeCell ref="D72:K72"/>
    <mergeCell ref="D73:K73"/>
    <mergeCell ref="D74:K74"/>
    <mergeCell ref="D42:K42"/>
    <mergeCell ref="D32:K32"/>
    <mergeCell ref="D33:K33"/>
    <mergeCell ref="D34:K34"/>
    <mergeCell ref="D35:K35"/>
    <mergeCell ref="D37:K37"/>
    <mergeCell ref="D38:K38"/>
    <mergeCell ref="D39:K39"/>
    <mergeCell ref="D40:K40"/>
    <mergeCell ref="D41:K41"/>
    <mergeCell ref="L35:M35"/>
    <mergeCell ref="D36:K36"/>
    <mergeCell ref="D26:K26"/>
    <mergeCell ref="D27:K27"/>
    <mergeCell ref="D28:K28"/>
    <mergeCell ref="D29:K29"/>
    <mergeCell ref="D30:K30"/>
    <mergeCell ref="D31:K31"/>
    <mergeCell ref="D25:K25"/>
    <mergeCell ref="A15:C15"/>
    <mergeCell ref="D15:F15"/>
    <mergeCell ref="J15:K15"/>
    <mergeCell ref="A17:C17"/>
    <mergeCell ref="D17:F17"/>
    <mergeCell ref="J17:K17"/>
    <mergeCell ref="A18:C18"/>
    <mergeCell ref="D18:F18"/>
    <mergeCell ref="A20:C20"/>
    <mergeCell ref="D20:F20"/>
    <mergeCell ref="D24:K24"/>
    <mergeCell ref="A11:C11"/>
    <mergeCell ref="D11:F11"/>
    <mergeCell ref="J11:K11"/>
    <mergeCell ref="A13:C13"/>
    <mergeCell ref="D13:F13"/>
    <mergeCell ref="J13:K13"/>
    <mergeCell ref="A1:K1"/>
    <mergeCell ref="A5:J6"/>
    <mergeCell ref="K7:L7"/>
    <mergeCell ref="K8:L8"/>
    <mergeCell ref="A9:C9"/>
    <mergeCell ref="D9:F9"/>
    <mergeCell ref="J9:K9"/>
  </mergeCells>
  <dataValidations disablePrompts="1" count="1">
    <dataValidation type="whole" allowBlank="1" showInputMessage="1" showErrorMessage="1" sqref="B24:B85">
      <formula1>1</formula1>
      <formula2>5</formula2>
    </dataValidation>
  </dataValidations>
  <pageMargins left="0.78740157480314965" right="0.39370078740157483" top="0.59055118110236227" bottom="0.39370078740157483" header="0.51181102362204722" footer="0.19685039370078741"/>
  <pageSetup paperSize="9" scale="65" orientation="portrait" r:id="rId1"/>
  <headerFooter alignWithMargins="0">
    <oddFooter>&amp;L&amp;8Stand: 27.02.2023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5"/>
  <sheetViews>
    <sheetView zoomScaleNormal="100" zoomScalePageLayoutView="55" workbookViewId="0">
      <selection activeCell="J11" sqref="J11:K11"/>
    </sheetView>
  </sheetViews>
  <sheetFormatPr defaultColWidth="11.42578125" defaultRowHeight="12.75" x14ac:dyDescent="0.2"/>
  <cols>
    <col min="1" max="1" width="11.42578125" style="7"/>
    <col min="2" max="2" width="9.85546875" style="7" customWidth="1"/>
    <col min="3" max="3" width="9.28515625" style="7" customWidth="1"/>
    <col min="4" max="5" width="11.42578125" style="7"/>
    <col min="6" max="6" width="13.5703125" style="7" customWidth="1"/>
    <col min="7" max="7" width="0.7109375" style="7" customWidth="1"/>
    <col min="8" max="8" width="25.7109375" style="7" customWidth="1"/>
    <col min="9" max="9" width="1" style="7" customWidth="1"/>
    <col min="10" max="10" width="9.85546875" style="7" customWidth="1"/>
    <col min="11" max="11" width="9.5703125" style="11" customWidth="1"/>
    <col min="12" max="12" width="0.140625" style="11" customWidth="1"/>
    <col min="13" max="16384" width="11.42578125" style="7"/>
  </cols>
  <sheetData>
    <row r="1" spans="1:16" s="41" customFormat="1" ht="21.75" x14ac:dyDescent="0.3">
      <c r="A1" s="223" t="str">
        <f>IF(Personalaufwendungsübersicht!A2 = "- bitte auswählen -","",Personalaufwendungsübersicht!A2)</f>
        <v>Brexit Anpassungsreserve (BAR)</v>
      </c>
      <c r="B1" s="223"/>
      <c r="C1" s="223"/>
      <c r="D1" s="223"/>
      <c r="E1" s="223"/>
      <c r="F1" s="223"/>
      <c r="G1" s="223"/>
      <c r="H1" s="223"/>
      <c r="I1" s="223"/>
      <c r="J1" s="223"/>
      <c r="K1" s="223"/>
      <c r="L1" s="40"/>
      <c r="M1" s="40"/>
      <c r="N1" s="40"/>
      <c r="O1" s="40"/>
      <c r="P1" s="40"/>
    </row>
    <row r="2" spans="1:16" s="1" customFormat="1" ht="23.25" x14ac:dyDescent="0.35">
      <c r="A2" s="2"/>
      <c r="B2" s="2"/>
      <c r="C2" s="2"/>
      <c r="D2" s="2"/>
      <c r="E2" s="2"/>
      <c r="F2" s="2"/>
      <c r="G2" s="4"/>
      <c r="H2" s="2"/>
      <c r="I2" s="2"/>
      <c r="J2" s="2"/>
      <c r="K2" s="4"/>
      <c r="L2" s="4"/>
      <c r="M2" s="2"/>
      <c r="N2" s="2"/>
      <c r="O2" s="2"/>
      <c r="P2" s="2"/>
    </row>
    <row r="3" spans="1:16" ht="24.75" customHeight="1" x14ac:dyDescent="0.3">
      <c r="A3" s="42"/>
      <c r="B3" s="42"/>
      <c r="C3" s="42"/>
      <c r="D3" s="42"/>
      <c r="F3" s="139"/>
      <c r="G3" s="6"/>
      <c r="H3" s="43" t="s">
        <v>112</v>
      </c>
      <c r="I3" s="143"/>
      <c r="J3" s="136" t="str">
        <f>Personalaufwendungsübersicht!J4</f>
        <v>20xx</v>
      </c>
      <c r="K3" s="45"/>
      <c r="L3" s="45"/>
    </row>
    <row r="4" spans="1:16" ht="9" customHeight="1" x14ac:dyDescent="0.3">
      <c r="A4" s="42"/>
      <c r="B4" s="42"/>
      <c r="C4" s="42"/>
      <c r="D4" s="42"/>
      <c r="F4" s="139"/>
      <c r="G4" s="6"/>
      <c r="H4" s="43"/>
      <c r="I4" s="143"/>
      <c r="J4" s="45"/>
      <c r="K4" s="45"/>
      <c r="L4" s="45"/>
    </row>
    <row r="5" spans="1:16" ht="25.5" customHeight="1" x14ac:dyDescent="0.2">
      <c r="A5" s="227" t="s">
        <v>129</v>
      </c>
      <c r="B5" s="227"/>
      <c r="C5" s="227"/>
      <c r="D5" s="227"/>
      <c r="E5" s="227"/>
      <c r="F5" s="227"/>
      <c r="G5" s="227"/>
      <c r="H5" s="227"/>
      <c r="I5" s="228"/>
      <c r="J5" s="228"/>
    </row>
    <row r="6" spans="1:16" ht="25.5" customHeight="1" x14ac:dyDescent="0.2">
      <c r="A6" s="229"/>
      <c r="B6" s="229"/>
      <c r="C6" s="229"/>
      <c r="D6" s="229"/>
      <c r="E6" s="229"/>
      <c r="F6" s="229"/>
      <c r="G6" s="229"/>
      <c r="H6" s="229"/>
      <c r="I6" s="228"/>
      <c r="J6" s="228"/>
    </row>
    <row r="7" spans="1:16" s="48" customFormat="1" ht="15.75" x14ac:dyDescent="0.25">
      <c r="A7" s="137"/>
      <c r="B7" s="137"/>
      <c r="C7" s="129"/>
      <c r="D7" s="132"/>
      <c r="E7" s="46"/>
      <c r="F7" s="46"/>
      <c r="G7" s="47"/>
      <c r="J7" s="7"/>
      <c r="K7" s="220"/>
      <c r="L7" s="220"/>
      <c r="M7" s="49"/>
    </row>
    <row r="8" spans="1:16" ht="15" customHeight="1" x14ac:dyDescent="0.25">
      <c r="A8" s="22"/>
      <c r="B8" s="22"/>
      <c r="C8" s="22"/>
      <c r="D8" s="22"/>
      <c r="E8" s="22"/>
      <c r="F8" s="22"/>
      <c r="G8" s="23"/>
      <c r="K8" s="219"/>
      <c r="L8" s="219"/>
      <c r="M8" s="29"/>
    </row>
    <row r="9" spans="1:16" ht="15.75" customHeight="1" x14ac:dyDescent="0.2">
      <c r="A9" s="190" t="s">
        <v>1</v>
      </c>
      <c r="B9" s="190"/>
      <c r="C9" s="191"/>
      <c r="D9" s="221" t="str">
        <f>IF(Personalaufwendungsübersicht!C11&lt;&gt;"",Personalaufwendungsübersicht!C11,"")</f>
        <v/>
      </c>
      <c r="E9" s="221"/>
      <c r="F9" s="221"/>
      <c r="G9" s="27"/>
      <c r="H9" s="125" t="s">
        <v>84</v>
      </c>
      <c r="J9" s="236"/>
      <c r="K9" s="236"/>
      <c r="L9" s="50"/>
      <c r="M9" s="51"/>
    </row>
    <row r="10" spans="1:16" s="11" customFormat="1" ht="5.25" customHeight="1" x14ac:dyDescent="0.2">
      <c r="A10" s="14"/>
      <c r="B10" s="14"/>
      <c r="C10" s="27"/>
      <c r="D10" s="27"/>
      <c r="E10" s="27"/>
      <c r="F10" s="27"/>
      <c r="G10" s="27"/>
      <c r="H10" s="81"/>
      <c r="K10" s="50"/>
      <c r="L10" s="50"/>
      <c r="M10" s="50"/>
    </row>
    <row r="11" spans="1:16" ht="14.25" customHeight="1" x14ac:dyDescent="0.2">
      <c r="A11" s="190" t="s">
        <v>82</v>
      </c>
      <c r="B11" s="190"/>
      <c r="C11" s="191"/>
      <c r="D11" s="222" t="str">
        <f>IF(Personalaufwendungsübersicht!C13&lt;&gt;"",Personalaufwendungsübersicht!C13,"")</f>
        <v/>
      </c>
      <c r="E11" s="222"/>
      <c r="F11" s="222"/>
      <c r="G11" s="52"/>
      <c r="H11" s="125" t="s">
        <v>85</v>
      </c>
      <c r="J11" s="236"/>
      <c r="K11" s="236"/>
    </row>
    <row r="12" spans="1:16" s="11" customFormat="1" ht="5.25" customHeight="1" x14ac:dyDescent="0.2">
      <c r="A12" s="14"/>
      <c r="B12" s="14"/>
      <c r="C12" s="27"/>
      <c r="D12" s="52"/>
      <c r="E12" s="52"/>
      <c r="F12" s="52"/>
      <c r="G12" s="52"/>
      <c r="H12" s="81"/>
    </row>
    <row r="13" spans="1:16" ht="14.25" customHeight="1" x14ac:dyDescent="0.2">
      <c r="A13" s="190" t="s">
        <v>83</v>
      </c>
      <c r="B13" s="190"/>
      <c r="C13" s="191"/>
      <c r="D13" s="221" t="str">
        <f>IF(Personalaufwendungsübersicht!C15&lt;&gt;"",Personalaufwendungsübersicht!C15,"")</f>
        <v/>
      </c>
      <c r="E13" s="221"/>
      <c r="F13" s="221"/>
      <c r="G13" s="27"/>
      <c r="H13" s="125" t="s">
        <v>86</v>
      </c>
      <c r="J13" s="236"/>
      <c r="K13" s="236"/>
    </row>
    <row r="14" spans="1:16" s="11" customFormat="1" ht="5.25" customHeight="1" x14ac:dyDescent="0.2">
      <c r="A14" s="14"/>
      <c r="B14" s="14"/>
      <c r="C14" s="27"/>
      <c r="D14" s="27"/>
      <c r="E14" s="27"/>
      <c r="F14" s="27"/>
      <c r="G14" s="27"/>
      <c r="H14" s="81"/>
    </row>
    <row r="15" spans="1:16" ht="14.25" customHeight="1" x14ac:dyDescent="0.2">
      <c r="A15" s="190"/>
      <c r="B15" s="190"/>
      <c r="C15" s="191"/>
      <c r="D15" s="176"/>
      <c r="E15" s="176"/>
      <c r="F15" s="176"/>
      <c r="G15" s="27"/>
      <c r="H15" s="125" t="s">
        <v>87</v>
      </c>
      <c r="J15" s="236"/>
      <c r="K15" s="236"/>
    </row>
    <row r="16" spans="1:16" s="11" customFormat="1" ht="5.25" customHeight="1" x14ac:dyDescent="0.2">
      <c r="A16" s="14"/>
      <c r="B16" s="14"/>
      <c r="C16" s="27"/>
      <c r="D16" s="27"/>
      <c r="E16" s="27"/>
      <c r="F16" s="27"/>
      <c r="G16" s="27"/>
      <c r="H16" s="81"/>
    </row>
    <row r="17" spans="1:11" ht="14.25" customHeight="1" x14ac:dyDescent="0.2">
      <c r="A17" s="190"/>
      <c r="B17" s="190"/>
      <c r="C17" s="191"/>
      <c r="D17" s="191"/>
      <c r="E17" s="191"/>
      <c r="F17" s="191"/>
      <c r="G17" s="27"/>
      <c r="H17" s="125" t="s">
        <v>88</v>
      </c>
      <c r="J17" s="236"/>
      <c r="K17" s="236"/>
    </row>
    <row r="18" spans="1:11" ht="15" x14ac:dyDescent="0.2">
      <c r="A18" s="190" t="s">
        <v>114</v>
      </c>
      <c r="B18" s="190"/>
      <c r="C18" s="191"/>
      <c r="D18" s="221" t="str">
        <f>IF(Personalaufwendungsübersicht!I7&lt;&gt;"",Personalaufwendungsübersicht!I7,"")</f>
        <v/>
      </c>
      <c r="E18" s="221"/>
      <c r="F18" s="221"/>
      <c r="G18" s="27"/>
    </row>
    <row r="19" spans="1:11" ht="5.25" customHeight="1" x14ac:dyDescent="0.2">
      <c r="A19" s="14"/>
      <c r="B19" s="14"/>
      <c r="C19" s="27"/>
      <c r="D19" s="27"/>
      <c r="E19" s="27"/>
      <c r="F19" s="27"/>
      <c r="G19" s="27"/>
      <c r="H19" s="11"/>
      <c r="I19" s="11"/>
      <c r="J19" s="11"/>
    </row>
    <row r="20" spans="1:11" ht="15" x14ac:dyDescent="0.2">
      <c r="A20" s="190" t="s">
        <v>32</v>
      </c>
      <c r="B20" s="190"/>
      <c r="C20" s="191"/>
      <c r="D20" s="221" t="s">
        <v>20</v>
      </c>
      <c r="E20" s="221"/>
      <c r="F20" s="221"/>
      <c r="G20" s="27"/>
    </row>
    <row r="21" spans="1:11" ht="15" x14ac:dyDescent="0.2">
      <c r="A21" s="137"/>
      <c r="B21" s="137"/>
      <c r="C21" s="138"/>
      <c r="D21" s="138"/>
      <c r="E21" s="138"/>
      <c r="F21" s="138"/>
      <c r="G21" s="27"/>
      <c r="K21" s="50"/>
    </row>
    <row r="22" spans="1:11" x14ac:dyDescent="0.2">
      <c r="G22" s="11"/>
      <c r="K22" s="50"/>
    </row>
    <row r="23" spans="1:11" ht="29.25" customHeight="1" x14ac:dyDescent="0.2">
      <c r="A23" s="84" t="s">
        <v>30</v>
      </c>
      <c r="B23" s="85" t="s">
        <v>89</v>
      </c>
      <c r="C23" s="85" t="s">
        <v>36</v>
      </c>
      <c r="D23" s="140" t="s">
        <v>31</v>
      </c>
      <c r="E23" s="141"/>
      <c r="F23" s="141"/>
      <c r="G23" s="141"/>
      <c r="H23" s="141"/>
      <c r="I23" s="141"/>
      <c r="J23" s="141"/>
      <c r="K23" s="142"/>
    </row>
    <row r="24" spans="1:11" x14ac:dyDescent="0.2">
      <c r="A24" s="54" t="s">
        <v>29</v>
      </c>
      <c r="B24" s="54"/>
      <c r="C24" s="59"/>
      <c r="D24" s="216" t="s">
        <v>29</v>
      </c>
      <c r="E24" s="217"/>
      <c r="F24" s="217"/>
      <c r="G24" s="217"/>
      <c r="H24" s="217"/>
      <c r="I24" s="217"/>
      <c r="J24" s="217"/>
      <c r="K24" s="218"/>
    </row>
    <row r="25" spans="1:11" x14ac:dyDescent="0.2">
      <c r="A25" s="54"/>
      <c r="B25" s="54"/>
      <c r="C25" s="59"/>
      <c r="D25" s="216"/>
      <c r="E25" s="217"/>
      <c r="F25" s="217"/>
      <c r="G25" s="217"/>
      <c r="H25" s="217"/>
      <c r="I25" s="217"/>
      <c r="J25" s="217"/>
      <c r="K25" s="218"/>
    </row>
    <row r="26" spans="1:11" x14ac:dyDescent="0.2">
      <c r="A26" s="54"/>
      <c r="B26" s="54"/>
      <c r="C26" s="59"/>
      <c r="D26" s="216"/>
      <c r="E26" s="217"/>
      <c r="F26" s="217"/>
      <c r="G26" s="217"/>
      <c r="H26" s="217"/>
      <c r="I26" s="217"/>
      <c r="J26" s="217"/>
      <c r="K26" s="218"/>
    </row>
    <row r="27" spans="1:11" x14ac:dyDescent="0.2">
      <c r="A27" s="54"/>
      <c r="B27" s="54"/>
      <c r="C27" s="59"/>
      <c r="D27" s="216"/>
      <c r="E27" s="217"/>
      <c r="F27" s="217"/>
      <c r="G27" s="217"/>
      <c r="H27" s="217"/>
      <c r="I27" s="217"/>
      <c r="J27" s="217"/>
      <c r="K27" s="218"/>
    </row>
    <row r="28" spans="1:11" x14ac:dyDescent="0.2">
      <c r="A28" s="54"/>
      <c r="B28" s="54"/>
      <c r="C28" s="59"/>
      <c r="D28" s="216"/>
      <c r="E28" s="217"/>
      <c r="F28" s="217"/>
      <c r="G28" s="217"/>
      <c r="H28" s="217"/>
      <c r="I28" s="217"/>
      <c r="J28" s="217"/>
      <c r="K28" s="218"/>
    </row>
    <row r="29" spans="1:11" x14ac:dyDescent="0.2">
      <c r="A29" s="54"/>
      <c r="B29" s="54"/>
      <c r="C29" s="59"/>
      <c r="D29" s="216"/>
      <c r="E29" s="217"/>
      <c r="F29" s="217"/>
      <c r="G29" s="217"/>
      <c r="H29" s="217"/>
      <c r="I29" s="217"/>
      <c r="J29" s="217"/>
      <c r="K29" s="218"/>
    </row>
    <row r="30" spans="1:11" x14ac:dyDescent="0.2">
      <c r="A30" s="54"/>
      <c r="B30" s="54"/>
      <c r="C30" s="59"/>
      <c r="D30" s="216"/>
      <c r="E30" s="217"/>
      <c r="F30" s="217"/>
      <c r="G30" s="217"/>
      <c r="H30" s="217"/>
      <c r="I30" s="217"/>
      <c r="J30" s="217"/>
      <c r="K30" s="218"/>
    </row>
    <row r="31" spans="1:11" x14ac:dyDescent="0.2">
      <c r="A31" s="54"/>
      <c r="B31" s="54"/>
      <c r="C31" s="59"/>
      <c r="D31" s="216"/>
      <c r="E31" s="217"/>
      <c r="F31" s="217"/>
      <c r="G31" s="217"/>
      <c r="H31" s="217"/>
      <c r="I31" s="217"/>
      <c r="J31" s="217"/>
      <c r="K31" s="218"/>
    </row>
    <row r="32" spans="1:11" x14ac:dyDescent="0.2">
      <c r="A32" s="54" t="s">
        <v>29</v>
      </c>
      <c r="B32" s="54"/>
      <c r="C32" s="59"/>
      <c r="D32" s="216" t="s">
        <v>29</v>
      </c>
      <c r="E32" s="217"/>
      <c r="F32" s="217"/>
      <c r="G32" s="217"/>
      <c r="H32" s="217"/>
      <c r="I32" s="217"/>
      <c r="J32" s="217"/>
      <c r="K32" s="218"/>
    </row>
    <row r="33" spans="1:13" x14ac:dyDescent="0.2">
      <c r="A33" s="54" t="s">
        <v>29</v>
      </c>
      <c r="B33" s="54"/>
      <c r="C33" s="59"/>
      <c r="D33" s="216" t="s">
        <v>29</v>
      </c>
      <c r="E33" s="217"/>
      <c r="F33" s="217"/>
      <c r="G33" s="217"/>
      <c r="H33" s="217"/>
      <c r="I33" s="217"/>
      <c r="J33" s="217"/>
      <c r="K33" s="218"/>
    </row>
    <row r="34" spans="1:13" x14ac:dyDescent="0.2">
      <c r="A34" s="54"/>
      <c r="B34" s="54"/>
      <c r="C34" s="59"/>
      <c r="D34" s="216"/>
      <c r="E34" s="217"/>
      <c r="F34" s="217"/>
      <c r="G34" s="217"/>
      <c r="H34" s="217"/>
      <c r="I34" s="217"/>
      <c r="J34" s="217"/>
      <c r="K34" s="218"/>
    </row>
    <row r="35" spans="1:13" x14ac:dyDescent="0.2">
      <c r="A35" s="54"/>
      <c r="B35" s="54"/>
      <c r="C35" s="59"/>
      <c r="D35" s="216"/>
      <c r="E35" s="217"/>
      <c r="F35" s="217"/>
      <c r="G35" s="217"/>
      <c r="H35" s="217"/>
      <c r="I35" s="217"/>
      <c r="J35" s="217"/>
      <c r="K35" s="218"/>
      <c r="L35" s="239"/>
      <c r="M35" s="239"/>
    </row>
    <row r="36" spans="1:13" x14ac:dyDescent="0.2">
      <c r="A36" s="54"/>
      <c r="B36" s="54"/>
      <c r="C36" s="59"/>
      <c r="D36" s="216"/>
      <c r="E36" s="217"/>
      <c r="F36" s="217"/>
      <c r="G36" s="217"/>
      <c r="H36" s="217"/>
      <c r="I36" s="217"/>
      <c r="J36" s="217"/>
      <c r="K36" s="218"/>
    </row>
    <row r="37" spans="1:13" x14ac:dyDescent="0.2">
      <c r="A37" s="54"/>
      <c r="B37" s="54"/>
      <c r="C37" s="59"/>
      <c r="D37" s="216"/>
      <c r="E37" s="217"/>
      <c r="F37" s="217"/>
      <c r="G37" s="217"/>
      <c r="H37" s="217"/>
      <c r="I37" s="217"/>
      <c r="J37" s="217"/>
      <c r="K37" s="218"/>
    </row>
    <row r="38" spans="1:13" x14ac:dyDescent="0.2">
      <c r="A38" s="54"/>
      <c r="B38" s="54"/>
      <c r="C38" s="59"/>
      <c r="D38" s="216"/>
      <c r="E38" s="217"/>
      <c r="F38" s="217"/>
      <c r="G38" s="217"/>
      <c r="H38" s="217"/>
      <c r="I38" s="217"/>
      <c r="J38" s="217"/>
      <c r="K38" s="218"/>
    </row>
    <row r="39" spans="1:13" x14ac:dyDescent="0.2">
      <c r="A39" s="54"/>
      <c r="B39" s="54"/>
      <c r="C39" s="59"/>
      <c r="D39" s="216"/>
      <c r="E39" s="217"/>
      <c r="F39" s="217"/>
      <c r="G39" s="217"/>
      <c r="H39" s="217"/>
      <c r="I39" s="217"/>
      <c r="J39" s="217"/>
      <c r="K39" s="218"/>
    </row>
    <row r="40" spans="1:13" x14ac:dyDescent="0.2">
      <c r="A40" s="54"/>
      <c r="B40" s="54"/>
      <c r="C40" s="59"/>
      <c r="D40" s="216"/>
      <c r="E40" s="217"/>
      <c r="F40" s="217"/>
      <c r="G40" s="217"/>
      <c r="H40" s="217"/>
      <c r="I40" s="217"/>
      <c r="J40" s="217"/>
      <c r="K40" s="218"/>
    </row>
    <row r="41" spans="1:13" x14ac:dyDescent="0.2">
      <c r="A41" s="54"/>
      <c r="B41" s="54"/>
      <c r="C41" s="59"/>
      <c r="D41" s="216"/>
      <c r="E41" s="217"/>
      <c r="F41" s="217"/>
      <c r="G41" s="217"/>
      <c r="H41" s="217"/>
      <c r="I41" s="217"/>
      <c r="J41" s="217"/>
      <c r="K41" s="218"/>
    </row>
    <row r="42" spans="1:13" x14ac:dyDescent="0.2">
      <c r="A42" s="54"/>
      <c r="B42" s="54"/>
      <c r="C42" s="59"/>
      <c r="D42" s="216"/>
      <c r="E42" s="217"/>
      <c r="F42" s="217"/>
      <c r="G42" s="217"/>
      <c r="H42" s="217"/>
      <c r="I42" s="217"/>
      <c r="J42" s="217"/>
      <c r="K42" s="218"/>
    </row>
    <row r="43" spans="1:13" x14ac:dyDescent="0.2">
      <c r="A43" s="54" t="s">
        <v>29</v>
      </c>
      <c r="B43" s="54"/>
      <c r="C43" s="59"/>
      <c r="D43" s="216" t="s">
        <v>29</v>
      </c>
      <c r="E43" s="217"/>
      <c r="F43" s="217"/>
      <c r="G43" s="217"/>
      <c r="H43" s="217"/>
      <c r="I43" s="217"/>
      <c r="J43" s="217"/>
      <c r="K43" s="218"/>
    </row>
    <row r="44" spans="1:13" x14ac:dyDescent="0.2">
      <c r="A44" s="54" t="s">
        <v>29</v>
      </c>
      <c r="B44" s="54"/>
      <c r="C44" s="59"/>
      <c r="D44" s="216" t="s">
        <v>29</v>
      </c>
      <c r="E44" s="217"/>
      <c r="F44" s="217"/>
      <c r="G44" s="217"/>
      <c r="H44" s="217"/>
      <c r="I44" s="217"/>
      <c r="J44" s="217"/>
      <c r="K44" s="218"/>
    </row>
    <row r="45" spans="1:13" x14ac:dyDescent="0.2">
      <c r="A45" s="54" t="s">
        <v>29</v>
      </c>
      <c r="B45" s="54"/>
      <c r="C45" s="59"/>
      <c r="D45" s="216" t="s">
        <v>29</v>
      </c>
      <c r="E45" s="217"/>
      <c r="F45" s="217"/>
      <c r="G45" s="217"/>
      <c r="H45" s="217"/>
      <c r="I45" s="217"/>
      <c r="J45" s="217"/>
      <c r="K45" s="218"/>
    </row>
    <row r="46" spans="1:13" x14ac:dyDescent="0.2">
      <c r="A46" s="54"/>
      <c r="B46" s="54"/>
      <c r="C46" s="59"/>
      <c r="D46" s="216"/>
      <c r="E46" s="217"/>
      <c r="F46" s="217"/>
      <c r="G46" s="217"/>
      <c r="H46" s="217"/>
      <c r="I46" s="217"/>
      <c r="J46" s="217"/>
      <c r="K46" s="218"/>
    </row>
    <row r="47" spans="1:13" x14ac:dyDescent="0.2">
      <c r="A47" s="54"/>
      <c r="B47" s="54"/>
      <c r="C47" s="59"/>
      <c r="D47" s="216"/>
      <c r="E47" s="217"/>
      <c r="F47" s="217"/>
      <c r="G47" s="217"/>
      <c r="H47" s="217"/>
      <c r="I47" s="217"/>
      <c r="J47" s="217"/>
      <c r="K47" s="218"/>
    </row>
    <row r="48" spans="1:13" x14ac:dyDescent="0.2">
      <c r="A48" s="54"/>
      <c r="B48" s="54"/>
      <c r="C48" s="59"/>
      <c r="D48" s="216"/>
      <c r="E48" s="217"/>
      <c r="F48" s="217"/>
      <c r="G48" s="217"/>
      <c r="H48" s="217"/>
      <c r="I48" s="217"/>
      <c r="J48" s="217"/>
      <c r="K48" s="218"/>
    </row>
    <row r="49" spans="1:11" x14ac:dyDescent="0.2">
      <c r="A49" s="54"/>
      <c r="B49" s="54"/>
      <c r="C49" s="59"/>
      <c r="D49" s="216"/>
      <c r="E49" s="217"/>
      <c r="F49" s="217"/>
      <c r="G49" s="217"/>
      <c r="H49" s="217"/>
      <c r="I49" s="217"/>
      <c r="J49" s="217"/>
      <c r="K49" s="218"/>
    </row>
    <row r="50" spans="1:11" x14ac:dyDescent="0.2">
      <c r="A50" s="54"/>
      <c r="B50" s="54"/>
      <c r="C50" s="59"/>
      <c r="D50" s="216"/>
      <c r="E50" s="217"/>
      <c r="F50" s="217"/>
      <c r="G50" s="217"/>
      <c r="H50" s="217"/>
      <c r="I50" s="217"/>
      <c r="J50" s="217"/>
      <c r="K50" s="218"/>
    </row>
    <row r="51" spans="1:11" x14ac:dyDescent="0.2">
      <c r="A51" s="54"/>
      <c r="B51" s="54"/>
      <c r="C51" s="59"/>
      <c r="D51" s="216"/>
      <c r="E51" s="217"/>
      <c r="F51" s="217"/>
      <c r="G51" s="217"/>
      <c r="H51" s="217"/>
      <c r="I51" s="217"/>
      <c r="J51" s="217"/>
      <c r="K51" s="218"/>
    </row>
    <row r="52" spans="1:11" x14ac:dyDescent="0.2">
      <c r="A52" s="54"/>
      <c r="B52" s="54"/>
      <c r="C52" s="59"/>
      <c r="D52" s="216"/>
      <c r="E52" s="217"/>
      <c r="F52" s="217"/>
      <c r="G52" s="217"/>
      <c r="H52" s="217"/>
      <c r="I52" s="217"/>
      <c r="J52" s="217"/>
      <c r="K52" s="218"/>
    </row>
    <row r="53" spans="1:11" x14ac:dyDescent="0.2">
      <c r="A53" s="54"/>
      <c r="B53" s="54"/>
      <c r="C53" s="59"/>
      <c r="D53" s="216"/>
      <c r="E53" s="217"/>
      <c r="F53" s="217"/>
      <c r="G53" s="217"/>
      <c r="H53" s="217"/>
      <c r="I53" s="217"/>
      <c r="J53" s="217"/>
      <c r="K53" s="218"/>
    </row>
    <row r="54" spans="1:11" x14ac:dyDescent="0.2">
      <c r="A54" s="54"/>
      <c r="B54" s="54"/>
      <c r="C54" s="59"/>
      <c r="D54" s="216"/>
      <c r="E54" s="217"/>
      <c r="F54" s="217"/>
      <c r="G54" s="217"/>
      <c r="H54" s="217"/>
      <c r="I54" s="217"/>
      <c r="J54" s="217"/>
      <c r="K54" s="218"/>
    </row>
    <row r="55" spans="1:11" x14ac:dyDescent="0.2">
      <c r="A55" s="54"/>
      <c r="B55" s="54"/>
      <c r="C55" s="59"/>
      <c r="D55" s="216"/>
      <c r="E55" s="217"/>
      <c r="F55" s="217"/>
      <c r="G55" s="217"/>
      <c r="H55" s="217"/>
      <c r="I55" s="217"/>
      <c r="J55" s="217"/>
      <c r="K55" s="218"/>
    </row>
    <row r="56" spans="1:11" x14ac:dyDescent="0.2">
      <c r="A56" s="54"/>
      <c r="B56" s="54"/>
      <c r="C56" s="59"/>
      <c r="D56" s="216"/>
      <c r="E56" s="217"/>
      <c r="F56" s="217"/>
      <c r="G56" s="217"/>
      <c r="H56" s="217"/>
      <c r="I56" s="217"/>
      <c r="J56" s="217"/>
      <c r="K56" s="218"/>
    </row>
    <row r="57" spans="1:11" x14ac:dyDescent="0.2">
      <c r="A57" s="54"/>
      <c r="B57" s="54"/>
      <c r="C57" s="59"/>
      <c r="D57" s="216"/>
      <c r="E57" s="217"/>
      <c r="F57" s="217"/>
      <c r="G57" s="217"/>
      <c r="H57" s="217"/>
      <c r="I57" s="217"/>
      <c r="J57" s="217"/>
      <c r="K57" s="218"/>
    </row>
    <row r="58" spans="1:11" x14ac:dyDescent="0.2">
      <c r="A58" s="54" t="s">
        <v>29</v>
      </c>
      <c r="B58" s="54"/>
      <c r="C58" s="59"/>
      <c r="D58" s="216" t="s">
        <v>29</v>
      </c>
      <c r="E58" s="217"/>
      <c r="F58" s="217"/>
      <c r="G58" s="217"/>
      <c r="H58" s="217"/>
      <c r="I58" s="217"/>
      <c r="J58" s="217"/>
      <c r="K58" s="218"/>
    </row>
    <row r="59" spans="1:11" x14ac:dyDescent="0.2">
      <c r="A59" s="54" t="s">
        <v>29</v>
      </c>
      <c r="B59" s="54"/>
      <c r="C59" s="59"/>
      <c r="D59" s="216" t="s">
        <v>29</v>
      </c>
      <c r="E59" s="217"/>
      <c r="F59" s="217"/>
      <c r="G59" s="217"/>
      <c r="H59" s="217"/>
      <c r="I59" s="217"/>
      <c r="J59" s="217"/>
      <c r="K59" s="218"/>
    </row>
    <row r="60" spans="1:11" x14ac:dyDescent="0.2">
      <c r="A60" s="54" t="s">
        <v>29</v>
      </c>
      <c r="B60" s="54"/>
      <c r="C60" s="59"/>
      <c r="D60" s="216" t="s">
        <v>29</v>
      </c>
      <c r="E60" s="217"/>
      <c r="F60" s="217"/>
      <c r="G60" s="217"/>
      <c r="H60" s="217"/>
      <c r="I60" s="217"/>
      <c r="J60" s="217"/>
      <c r="K60" s="218"/>
    </row>
    <row r="61" spans="1:11" x14ac:dyDescent="0.2">
      <c r="A61" s="54" t="s">
        <v>29</v>
      </c>
      <c r="B61" s="54"/>
      <c r="C61" s="59"/>
      <c r="D61" s="216" t="s">
        <v>29</v>
      </c>
      <c r="E61" s="217"/>
      <c r="F61" s="217"/>
      <c r="G61" s="217"/>
      <c r="H61" s="217"/>
      <c r="I61" s="217"/>
      <c r="J61" s="217"/>
      <c r="K61" s="218"/>
    </row>
    <row r="62" spans="1:11" x14ac:dyDescent="0.2">
      <c r="A62" s="54" t="s">
        <v>29</v>
      </c>
      <c r="B62" s="54"/>
      <c r="C62" s="59"/>
      <c r="D62" s="216" t="s">
        <v>29</v>
      </c>
      <c r="E62" s="217"/>
      <c r="F62" s="217"/>
      <c r="G62" s="217"/>
      <c r="H62" s="217"/>
      <c r="I62" s="217"/>
      <c r="J62" s="217"/>
      <c r="K62" s="218"/>
    </row>
    <row r="63" spans="1:11" x14ac:dyDescent="0.2">
      <c r="A63" s="54" t="s">
        <v>29</v>
      </c>
      <c r="B63" s="54"/>
      <c r="C63" s="60"/>
      <c r="D63" s="216" t="s">
        <v>29</v>
      </c>
      <c r="E63" s="217"/>
      <c r="F63" s="217"/>
      <c r="G63" s="217"/>
      <c r="H63" s="217"/>
      <c r="I63" s="217"/>
      <c r="J63" s="217"/>
      <c r="K63" s="218"/>
    </row>
    <row r="64" spans="1:11" x14ac:dyDescent="0.2">
      <c r="A64" s="54"/>
      <c r="B64" s="54"/>
      <c r="C64" s="59"/>
      <c r="D64" s="216"/>
      <c r="E64" s="217"/>
      <c r="F64" s="217"/>
      <c r="G64" s="217"/>
      <c r="H64" s="217"/>
      <c r="I64" s="217"/>
      <c r="J64" s="217"/>
      <c r="K64" s="218"/>
    </row>
    <row r="65" spans="1:11" x14ac:dyDescent="0.2">
      <c r="A65" s="54" t="s">
        <v>29</v>
      </c>
      <c r="B65" s="54"/>
      <c r="C65" s="59"/>
      <c r="D65" s="216" t="s">
        <v>29</v>
      </c>
      <c r="E65" s="217"/>
      <c r="F65" s="217"/>
      <c r="G65" s="217"/>
      <c r="H65" s="217"/>
      <c r="I65" s="217"/>
      <c r="J65" s="217"/>
      <c r="K65" s="218"/>
    </row>
    <row r="66" spans="1:11" x14ac:dyDescent="0.2">
      <c r="A66" s="54" t="s">
        <v>29</v>
      </c>
      <c r="B66" s="54"/>
      <c r="C66" s="59"/>
      <c r="D66" s="216" t="s">
        <v>29</v>
      </c>
      <c r="E66" s="217"/>
      <c r="F66" s="217"/>
      <c r="G66" s="217"/>
      <c r="H66" s="217"/>
      <c r="I66" s="217"/>
      <c r="J66" s="217"/>
      <c r="K66" s="218"/>
    </row>
    <row r="67" spans="1:11" x14ac:dyDescent="0.2">
      <c r="A67" s="54" t="s">
        <v>29</v>
      </c>
      <c r="B67" s="54"/>
      <c r="C67" s="59"/>
      <c r="D67" s="216" t="s">
        <v>29</v>
      </c>
      <c r="E67" s="217"/>
      <c r="F67" s="217"/>
      <c r="G67" s="217"/>
      <c r="H67" s="217"/>
      <c r="I67" s="217"/>
      <c r="J67" s="217"/>
      <c r="K67" s="218"/>
    </row>
    <row r="68" spans="1:11" x14ac:dyDescent="0.2">
      <c r="A68" s="54"/>
      <c r="B68" s="54"/>
      <c r="C68" s="59"/>
      <c r="D68" s="216"/>
      <c r="E68" s="217"/>
      <c r="F68" s="217"/>
      <c r="G68" s="217"/>
      <c r="H68" s="217"/>
      <c r="I68" s="217"/>
      <c r="J68" s="217"/>
      <c r="K68" s="218"/>
    </row>
    <row r="69" spans="1:11" x14ac:dyDescent="0.2">
      <c r="A69" s="54"/>
      <c r="B69" s="54"/>
      <c r="C69" s="59"/>
      <c r="D69" s="216"/>
      <c r="E69" s="217"/>
      <c r="F69" s="217"/>
      <c r="G69" s="217"/>
      <c r="H69" s="217"/>
      <c r="I69" s="217"/>
      <c r="J69" s="217"/>
      <c r="K69" s="218"/>
    </row>
    <row r="70" spans="1:11" x14ac:dyDescent="0.2">
      <c r="A70" s="54"/>
      <c r="B70" s="54"/>
      <c r="C70" s="59"/>
      <c r="D70" s="216"/>
      <c r="E70" s="217"/>
      <c r="F70" s="217"/>
      <c r="G70" s="217"/>
      <c r="H70" s="217"/>
      <c r="I70" s="217"/>
      <c r="J70" s="217"/>
      <c r="K70" s="218"/>
    </row>
    <row r="71" spans="1:11" x14ac:dyDescent="0.2">
      <c r="A71" s="54"/>
      <c r="B71" s="54"/>
      <c r="C71" s="59"/>
      <c r="D71" s="216"/>
      <c r="E71" s="217"/>
      <c r="F71" s="217"/>
      <c r="G71" s="217"/>
      <c r="H71" s="217"/>
      <c r="I71" s="217"/>
      <c r="J71" s="217"/>
      <c r="K71" s="218"/>
    </row>
    <row r="72" spans="1:11" x14ac:dyDescent="0.2">
      <c r="A72" s="54"/>
      <c r="B72" s="54"/>
      <c r="C72" s="59"/>
      <c r="D72" s="216"/>
      <c r="E72" s="217"/>
      <c r="F72" s="217"/>
      <c r="G72" s="217"/>
      <c r="H72" s="217"/>
      <c r="I72" s="217"/>
      <c r="J72" s="217"/>
      <c r="K72" s="218"/>
    </row>
    <row r="73" spans="1:11" x14ac:dyDescent="0.2">
      <c r="A73" s="54"/>
      <c r="B73" s="54"/>
      <c r="C73" s="59"/>
      <c r="D73" s="216"/>
      <c r="E73" s="217"/>
      <c r="F73" s="217"/>
      <c r="G73" s="217"/>
      <c r="H73" s="217"/>
      <c r="I73" s="217"/>
      <c r="J73" s="217"/>
      <c r="K73" s="218"/>
    </row>
    <row r="74" spans="1:11" x14ac:dyDescent="0.2">
      <c r="A74" s="54"/>
      <c r="B74" s="54"/>
      <c r="C74" s="59"/>
      <c r="D74" s="216"/>
      <c r="E74" s="217"/>
      <c r="F74" s="217"/>
      <c r="G74" s="217"/>
      <c r="H74" s="217"/>
      <c r="I74" s="217"/>
      <c r="J74" s="217"/>
      <c r="K74" s="218"/>
    </row>
    <row r="75" spans="1:11" x14ac:dyDescent="0.2">
      <c r="A75" s="54"/>
      <c r="B75" s="54"/>
      <c r="C75" s="59"/>
      <c r="D75" s="216"/>
      <c r="E75" s="217"/>
      <c r="F75" s="217"/>
      <c r="G75" s="217"/>
      <c r="H75" s="217"/>
      <c r="I75" s="217"/>
      <c r="J75" s="217"/>
      <c r="K75" s="218"/>
    </row>
    <row r="76" spans="1:11" x14ac:dyDescent="0.2">
      <c r="A76" s="54"/>
      <c r="B76" s="54"/>
      <c r="C76" s="59"/>
      <c r="D76" s="216"/>
      <c r="E76" s="217"/>
      <c r="F76" s="217"/>
      <c r="G76" s="217"/>
      <c r="H76" s="217"/>
      <c r="I76" s="217"/>
      <c r="J76" s="217"/>
      <c r="K76" s="218"/>
    </row>
    <row r="77" spans="1:11" x14ac:dyDescent="0.2">
      <c r="A77" s="54"/>
      <c r="B77" s="54"/>
      <c r="C77" s="59"/>
      <c r="D77" s="216"/>
      <c r="E77" s="217"/>
      <c r="F77" s="217"/>
      <c r="G77" s="217"/>
      <c r="H77" s="217"/>
      <c r="I77" s="217"/>
      <c r="J77" s="217"/>
      <c r="K77" s="218"/>
    </row>
    <row r="78" spans="1:11" x14ac:dyDescent="0.2">
      <c r="A78" s="54"/>
      <c r="B78" s="54"/>
      <c r="C78" s="59"/>
      <c r="D78" s="216"/>
      <c r="E78" s="217"/>
      <c r="F78" s="217"/>
      <c r="G78" s="217"/>
      <c r="H78" s="217"/>
      <c r="I78" s="217"/>
      <c r="J78" s="217"/>
      <c r="K78" s="218"/>
    </row>
    <row r="79" spans="1:11" x14ac:dyDescent="0.2">
      <c r="A79" s="54"/>
      <c r="B79" s="54"/>
      <c r="C79" s="59"/>
      <c r="D79" s="216"/>
      <c r="E79" s="217"/>
      <c r="F79" s="217"/>
      <c r="G79" s="217"/>
      <c r="H79" s="217"/>
      <c r="I79" s="217"/>
      <c r="J79" s="217"/>
      <c r="K79" s="218"/>
    </row>
    <row r="80" spans="1:11" x14ac:dyDescent="0.2">
      <c r="A80" s="54" t="s">
        <v>29</v>
      </c>
      <c r="B80" s="54"/>
      <c r="C80" s="59"/>
      <c r="D80" s="216" t="s">
        <v>29</v>
      </c>
      <c r="E80" s="217"/>
      <c r="F80" s="217"/>
      <c r="G80" s="217"/>
      <c r="H80" s="217"/>
      <c r="I80" s="217"/>
      <c r="J80" s="217"/>
      <c r="K80" s="218"/>
    </row>
    <row r="81" spans="1:11" x14ac:dyDescent="0.2">
      <c r="A81" s="54" t="s">
        <v>29</v>
      </c>
      <c r="B81" s="54"/>
      <c r="C81" s="59"/>
      <c r="D81" s="216" t="s">
        <v>29</v>
      </c>
      <c r="E81" s="217"/>
      <c r="F81" s="217"/>
      <c r="G81" s="217"/>
      <c r="H81" s="217"/>
      <c r="I81" s="217"/>
      <c r="J81" s="217"/>
      <c r="K81" s="218"/>
    </row>
    <row r="82" spans="1:11" x14ac:dyDescent="0.2">
      <c r="A82" s="54" t="s">
        <v>29</v>
      </c>
      <c r="B82" s="54"/>
      <c r="C82" s="59"/>
      <c r="D82" s="216" t="s">
        <v>29</v>
      </c>
      <c r="E82" s="217"/>
      <c r="F82" s="217"/>
      <c r="G82" s="217"/>
      <c r="H82" s="217"/>
      <c r="I82" s="217"/>
      <c r="J82" s="217"/>
      <c r="K82" s="218"/>
    </row>
    <row r="83" spans="1:11" x14ac:dyDescent="0.2">
      <c r="A83" s="54" t="s">
        <v>29</v>
      </c>
      <c r="B83" s="54"/>
      <c r="C83" s="59"/>
      <c r="D83" s="216" t="s">
        <v>29</v>
      </c>
      <c r="E83" s="217"/>
      <c r="F83" s="217"/>
      <c r="G83" s="217"/>
      <c r="H83" s="217"/>
      <c r="I83" s="217"/>
      <c r="J83" s="217"/>
      <c r="K83" s="218"/>
    </row>
    <row r="84" spans="1:11" x14ac:dyDescent="0.2">
      <c r="A84" s="54" t="s">
        <v>29</v>
      </c>
      <c r="B84" s="54"/>
      <c r="C84" s="59"/>
      <c r="D84" s="216" t="s">
        <v>29</v>
      </c>
      <c r="E84" s="217"/>
      <c r="F84" s="217"/>
      <c r="G84" s="217"/>
      <c r="H84" s="217"/>
      <c r="I84" s="217"/>
      <c r="J84" s="217"/>
      <c r="K84" s="218"/>
    </row>
    <row r="85" spans="1:11" x14ac:dyDescent="0.2">
      <c r="A85" s="54" t="s">
        <v>29</v>
      </c>
      <c r="B85" s="54"/>
      <c r="C85" s="60"/>
      <c r="D85" s="216" t="s">
        <v>29</v>
      </c>
      <c r="E85" s="217"/>
      <c r="F85" s="217"/>
      <c r="G85" s="217"/>
      <c r="H85" s="217"/>
      <c r="I85" s="217"/>
      <c r="J85" s="217"/>
      <c r="K85" s="218"/>
    </row>
    <row r="86" spans="1:11" x14ac:dyDescent="0.2">
      <c r="A86" s="237" t="s">
        <v>90</v>
      </c>
      <c r="B86" s="238"/>
      <c r="C86" s="82">
        <f ca="1">SUMIF($B$24:$C$85,1,$C$24:$C$85)</f>
        <v>0</v>
      </c>
      <c r="D86" s="89">
        <f ca="1">C86*24</f>
        <v>0</v>
      </c>
      <c r="E86" s="90" t="s">
        <v>74</v>
      </c>
      <c r="F86" s="91"/>
      <c r="G86" s="91"/>
      <c r="H86" s="91"/>
      <c r="I86" s="91"/>
      <c r="J86" s="91"/>
      <c r="K86" s="92"/>
    </row>
    <row r="87" spans="1:11" ht="15" customHeight="1" x14ac:dyDescent="0.2">
      <c r="A87" s="237" t="s">
        <v>91</v>
      </c>
      <c r="B87" s="238"/>
      <c r="C87" s="82">
        <f ca="1">SUMIF($B$24:$C$85,2,$C$24:$C$85)</f>
        <v>0</v>
      </c>
      <c r="D87" s="89">
        <f ca="1">C87*24</f>
        <v>0</v>
      </c>
      <c r="E87" s="126" t="s">
        <v>95</v>
      </c>
      <c r="F87" s="94"/>
      <c r="G87" s="94"/>
      <c r="H87" s="94"/>
      <c r="I87" s="94"/>
      <c r="J87" s="94"/>
      <c r="K87" s="95"/>
    </row>
    <row r="88" spans="1:11" ht="15" customHeight="1" x14ac:dyDescent="0.2">
      <c r="A88" s="237" t="s">
        <v>92</v>
      </c>
      <c r="B88" s="238"/>
      <c r="C88" s="82">
        <f ca="1">SUMIF($B$24:$C$85,3,$C$24:$C$85)</f>
        <v>0</v>
      </c>
      <c r="D88" s="89">
        <f ca="1">C88*24</f>
        <v>0</v>
      </c>
      <c r="E88" s="93"/>
      <c r="F88" s="94"/>
      <c r="G88" s="94"/>
      <c r="H88" s="94"/>
      <c r="I88" s="94"/>
      <c r="J88" s="94"/>
      <c r="K88" s="95"/>
    </row>
    <row r="89" spans="1:11" ht="15" customHeight="1" x14ac:dyDescent="0.2">
      <c r="A89" s="237" t="s">
        <v>93</v>
      </c>
      <c r="B89" s="238"/>
      <c r="C89" s="82">
        <f ca="1">SUMIF($B$24:$C$85,4,$C$24:$C$85)</f>
        <v>0</v>
      </c>
      <c r="D89" s="89">
        <f ca="1">C89*24</f>
        <v>0</v>
      </c>
      <c r="E89" s="93"/>
      <c r="F89" s="94"/>
      <c r="G89" s="94"/>
      <c r="H89" s="94"/>
      <c r="I89" s="94"/>
      <c r="J89" s="94"/>
      <c r="K89" s="95"/>
    </row>
    <row r="90" spans="1:11" ht="15" customHeight="1" x14ac:dyDescent="0.2">
      <c r="A90" s="240" t="s">
        <v>94</v>
      </c>
      <c r="B90" s="241"/>
      <c r="C90" s="82">
        <f ca="1">SUMIF($B$24:$C$85,5,$C$24:$C$85)</f>
        <v>0</v>
      </c>
      <c r="D90" s="89">
        <f ca="1">C90*24</f>
        <v>0</v>
      </c>
      <c r="E90" s="96"/>
      <c r="F90" s="97"/>
      <c r="G90" s="97"/>
      <c r="H90" s="97"/>
      <c r="I90" s="97"/>
      <c r="J90" s="97"/>
      <c r="K90" s="98"/>
    </row>
    <row r="91" spans="1:11" ht="15" customHeight="1" x14ac:dyDescent="0.2">
      <c r="A91" s="56"/>
      <c r="B91" s="56"/>
      <c r="C91" s="51"/>
      <c r="E91" s="51"/>
      <c r="F91" s="51"/>
      <c r="G91" s="51"/>
      <c r="H91" s="51"/>
      <c r="I91" s="51"/>
      <c r="J91" s="51"/>
      <c r="K91" s="50"/>
    </row>
    <row r="92" spans="1:11" ht="12.75" customHeight="1" x14ac:dyDescent="0.2">
      <c r="A92" s="56"/>
      <c r="B92" s="56"/>
      <c r="K92" s="50"/>
    </row>
    <row r="93" spans="1:11" x14ac:dyDescent="0.2">
      <c r="A93" s="56"/>
      <c r="B93" s="56"/>
      <c r="K93" s="50"/>
    </row>
    <row r="95" spans="1:11" ht="15" customHeight="1" x14ac:dyDescent="0.2"/>
    <row r="96" spans="1:11" x14ac:dyDescent="0.2">
      <c r="A96" s="133"/>
      <c r="B96" s="133"/>
      <c r="C96" s="133"/>
      <c r="D96" s="133"/>
      <c r="E96" s="51"/>
      <c r="F96" s="51"/>
      <c r="G96" s="51"/>
    </row>
    <row r="97" spans="1:7" ht="15.75" customHeight="1" x14ac:dyDescent="0.2">
      <c r="A97" s="64"/>
      <c r="B97" s="64"/>
      <c r="C97" s="134"/>
      <c r="D97" s="224"/>
      <c r="E97" s="225"/>
      <c r="F97" s="225"/>
      <c r="G97" s="15"/>
    </row>
    <row r="98" spans="1:7" x14ac:dyDescent="0.2">
      <c r="A98" s="51"/>
      <c r="B98" s="51"/>
      <c r="C98" s="51"/>
      <c r="D98" s="51"/>
      <c r="E98" s="51"/>
      <c r="F98" s="51"/>
    </row>
    <row r="99" spans="1:7" ht="15" customHeight="1" x14ac:dyDescent="0.2">
      <c r="A99" s="51"/>
      <c r="B99" s="51"/>
      <c r="C99" s="51"/>
      <c r="D99" s="51"/>
      <c r="E99" s="51"/>
      <c r="F99" s="51"/>
    </row>
    <row r="100" spans="1:7" x14ac:dyDescent="0.2">
      <c r="A100" s="51"/>
      <c r="B100" s="51"/>
      <c r="C100" s="51"/>
      <c r="D100" s="51"/>
      <c r="E100" s="51"/>
      <c r="F100" s="51"/>
    </row>
    <row r="101" spans="1:7" ht="15" customHeight="1" x14ac:dyDescent="0.2">
      <c r="A101" s="51"/>
      <c r="B101" s="51"/>
      <c r="C101" s="51"/>
      <c r="D101" s="51"/>
      <c r="E101" s="51"/>
      <c r="F101" s="51"/>
    </row>
    <row r="102" spans="1:7" x14ac:dyDescent="0.2">
      <c r="A102" s="51"/>
      <c r="B102" s="51"/>
      <c r="C102" s="51"/>
      <c r="D102" s="51"/>
      <c r="E102" s="51"/>
      <c r="F102" s="51"/>
    </row>
    <row r="103" spans="1:7" ht="15" customHeight="1" x14ac:dyDescent="0.2">
      <c r="A103" s="133"/>
      <c r="B103" s="133"/>
      <c r="C103" s="133"/>
      <c r="D103" s="133"/>
      <c r="E103" s="51"/>
      <c r="F103" s="51"/>
      <c r="G103" s="51"/>
    </row>
    <row r="104" spans="1:7" x14ac:dyDescent="0.2">
      <c r="A104" s="64"/>
      <c r="B104" s="64"/>
      <c r="C104" s="134"/>
      <c r="D104" s="224"/>
      <c r="E104" s="225"/>
      <c r="F104" s="225"/>
      <c r="G104" s="15"/>
    </row>
    <row r="105" spans="1:7" x14ac:dyDescent="0.2">
      <c r="A105" s="51"/>
      <c r="B105" s="51"/>
      <c r="C105" s="51"/>
      <c r="D105" s="51"/>
      <c r="E105" s="51"/>
      <c r="F105" s="51"/>
    </row>
  </sheetData>
  <sheetProtection algorithmName="SHA-512" hashValue="ud9MKBsp0HSVx1ilwR8LWXC0uOn4F19SWsTla131TG92Bm7rzWikqkBZAnc/8+PK2QjHKY6J6lEPrBOpw6WpHw==" saltValue="Igto+vLc6YdFdKLwHYfrcw==" spinCount="100000" sheet="1" formatRows="0" selectLockedCells="1" sort="0"/>
  <mergeCells count="93">
    <mergeCell ref="D63:K63"/>
    <mergeCell ref="D58:K58"/>
    <mergeCell ref="D59:K59"/>
    <mergeCell ref="D60:K60"/>
    <mergeCell ref="D61:K61"/>
    <mergeCell ref="D62:K62"/>
    <mergeCell ref="D53:K53"/>
    <mergeCell ref="D54:K54"/>
    <mergeCell ref="D55:K55"/>
    <mergeCell ref="D56:K56"/>
    <mergeCell ref="D57:K57"/>
    <mergeCell ref="D48:K48"/>
    <mergeCell ref="D49:K49"/>
    <mergeCell ref="D50:K50"/>
    <mergeCell ref="D51:K51"/>
    <mergeCell ref="D52:K52"/>
    <mergeCell ref="D43:K43"/>
    <mergeCell ref="D44:K44"/>
    <mergeCell ref="D45:K45"/>
    <mergeCell ref="D46:K46"/>
    <mergeCell ref="D47:K47"/>
    <mergeCell ref="A88:B88"/>
    <mergeCell ref="A89:B89"/>
    <mergeCell ref="A90:B90"/>
    <mergeCell ref="D97:F97"/>
    <mergeCell ref="D104:F104"/>
    <mergeCell ref="A87:B87"/>
    <mergeCell ref="D76:K76"/>
    <mergeCell ref="D77:K77"/>
    <mergeCell ref="D78:K78"/>
    <mergeCell ref="D79:K79"/>
    <mergeCell ref="D80:K80"/>
    <mergeCell ref="D81:K81"/>
    <mergeCell ref="D82:K82"/>
    <mergeCell ref="D83:K83"/>
    <mergeCell ref="D84:K84"/>
    <mergeCell ref="D85:K85"/>
    <mergeCell ref="A86:B86"/>
    <mergeCell ref="D75:K75"/>
    <mergeCell ref="D64:K64"/>
    <mergeCell ref="D65:K65"/>
    <mergeCell ref="D66:K66"/>
    <mergeCell ref="D67:K67"/>
    <mergeCell ref="D68:K68"/>
    <mergeCell ref="D69:K69"/>
    <mergeCell ref="D70:K70"/>
    <mergeCell ref="D71:K71"/>
    <mergeCell ref="D72:K72"/>
    <mergeCell ref="D73:K73"/>
    <mergeCell ref="D74:K74"/>
    <mergeCell ref="D42:K42"/>
    <mergeCell ref="D32:K32"/>
    <mergeCell ref="D33:K33"/>
    <mergeCell ref="D34:K34"/>
    <mergeCell ref="D35:K35"/>
    <mergeCell ref="D37:K37"/>
    <mergeCell ref="D38:K38"/>
    <mergeCell ref="D39:K39"/>
    <mergeCell ref="D40:K40"/>
    <mergeCell ref="D41:K41"/>
    <mergeCell ref="L35:M35"/>
    <mergeCell ref="D36:K36"/>
    <mergeCell ref="D26:K26"/>
    <mergeCell ref="D27:K27"/>
    <mergeCell ref="D28:K28"/>
    <mergeCell ref="D29:K29"/>
    <mergeCell ref="D30:K30"/>
    <mergeCell ref="D31:K31"/>
    <mergeCell ref="D25:K25"/>
    <mergeCell ref="A15:C15"/>
    <mergeCell ref="D15:F15"/>
    <mergeCell ref="J15:K15"/>
    <mergeCell ref="A17:C17"/>
    <mergeCell ref="D17:F17"/>
    <mergeCell ref="J17:K17"/>
    <mergeCell ref="A18:C18"/>
    <mergeCell ref="D18:F18"/>
    <mergeCell ref="A20:C20"/>
    <mergeCell ref="D20:F20"/>
    <mergeCell ref="D24:K24"/>
    <mergeCell ref="A11:C11"/>
    <mergeCell ref="D11:F11"/>
    <mergeCell ref="J11:K11"/>
    <mergeCell ref="A13:C13"/>
    <mergeCell ref="D13:F13"/>
    <mergeCell ref="J13:K13"/>
    <mergeCell ref="A1:K1"/>
    <mergeCell ref="A5:J6"/>
    <mergeCell ref="K7:L7"/>
    <mergeCell ref="K8:L8"/>
    <mergeCell ref="A9:C9"/>
    <mergeCell ref="D9:F9"/>
    <mergeCell ref="J9:K9"/>
  </mergeCells>
  <dataValidations disablePrompts="1" count="1">
    <dataValidation type="whole" allowBlank="1" showInputMessage="1" showErrorMessage="1" sqref="B24:B85">
      <formula1>1</formula1>
      <formula2>5</formula2>
    </dataValidation>
  </dataValidations>
  <pageMargins left="0.78740157480314965" right="0.39370078740157483" top="0.59055118110236227" bottom="0.39370078740157483" header="0.51181102362204722" footer="0.19685039370078741"/>
  <pageSetup paperSize="9" scale="65" orientation="portrait" r:id="rId1"/>
  <headerFooter alignWithMargins="0">
    <oddFooter>&amp;L&amp;8Stand: 27.02.2023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5"/>
  <sheetViews>
    <sheetView zoomScaleNormal="100" zoomScalePageLayoutView="55" workbookViewId="0">
      <selection activeCell="J9" sqref="J9:K9"/>
    </sheetView>
  </sheetViews>
  <sheetFormatPr defaultColWidth="11.42578125" defaultRowHeight="12.75" x14ac:dyDescent="0.2"/>
  <cols>
    <col min="1" max="1" width="11.42578125" style="7"/>
    <col min="2" max="2" width="9.85546875" style="7" customWidth="1"/>
    <col min="3" max="3" width="9.28515625" style="7" customWidth="1"/>
    <col min="4" max="5" width="11.42578125" style="7"/>
    <col min="6" max="6" width="13.5703125" style="7" customWidth="1"/>
    <col min="7" max="7" width="0.7109375" style="7" customWidth="1"/>
    <col min="8" max="8" width="25.7109375" style="7" customWidth="1"/>
    <col min="9" max="9" width="1" style="7" customWidth="1"/>
    <col min="10" max="10" width="9.85546875" style="7" customWidth="1"/>
    <col min="11" max="11" width="9.5703125" style="11" customWidth="1"/>
    <col min="12" max="12" width="0.140625" style="11" customWidth="1"/>
    <col min="13" max="16384" width="11.42578125" style="7"/>
  </cols>
  <sheetData>
    <row r="1" spans="1:16" s="41" customFormat="1" ht="21.75" x14ac:dyDescent="0.3">
      <c r="A1" s="223" t="str">
        <f>IF(Personalaufwendungsübersicht!A2 = "- bitte auswählen -","",Personalaufwendungsübersicht!A2)</f>
        <v>Brexit Anpassungsreserve (BAR)</v>
      </c>
      <c r="B1" s="223"/>
      <c r="C1" s="223"/>
      <c r="D1" s="223"/>
      <c r="E1" s="223"/>
      <c r="F1" s="223"/>
      <c r="G1" s="223"/>
      <c r="H1" s="223"/>
      <c r="I1" s="223"/>
      <c r="J1" s="223"/>
      <c r="K1" s="223"/>
      <c r="L1" s="40"/>
      <c r="M1" s="40"/>
      <c r="N1" s="40"/>
      <c r="O1" s="40"/>
      <c r="P1" s="40"/>
    </row>
    <row r="2" spans="1:16" s="1" customFormat="1" ht="23.25" x14ac:dyDescent="0.35">
      <c r="A2" s="2"/>
      <c r="B2" s="2"/>
      <c r="C2" s="2"/>
      <c r="D2" s="2"/>
      <c r="E2" s="2"/>
      <c r="F2" s="2"/>
      <c r="G2" s="4"/>
      <c r="H2" s="2"/>
      <c r="I2" s="2"/>
      <c r="J2" s="2"/>
      <c r="K2" s="4"/>
      <c r="L2" s="4"/>
      <c r="M2" s="2"/>
      <c r="N2" s="2"/>
      <c r="O2" s="2"/>
      <c r="P2" s="2"/>
    </row>
    <row r="3" spans="1:16" ht="24.75" customHeight="1" x14ac:dyDescent="0.3">
      <c r="A3" s="42"/>
      <c r="B3" s="42"/>
      <c r="C3" s="42"/>
      <c r="D3" s="42"/>
      <c r="F3" s="139"/>
      <c r="G3" s="6"/>
      <c r="H3" s="43" t="s">
        <v>112</v>
      </c>
      <c r="I3" s="143"/>
      <c r="J3" s="136" t="str">
        <f>Personalaufwendungsübersicht!J4</f>
        <v>20xx</v>
      </c>
      <c r="K3" s="45"/>
      <c r="L3" s="45"/>
    </row>
    <row r="4" spans="1:16" ht="9" customHeight="1" x14ac:dyDescent="0.3">
      <c r="A4" s="42"/>
      <c r="B4" s="42"/>
      <c r="C4" s="42"/>
      <c r="D4" s="42"/>
      <c r="F4" s="139"/>
      <c r="G4" s="6"/>
      <c r="H4" s="43"/>
      <c r="I4" s="143"/>
      <c r="J4" s="45"/>
      <c r="K4" s="45"/>
      <c r="L4" s="45"/>
    </row>
    <row r="5" spans="1:16" ht="25.5" customHeight="1" x14ac:dyDescent="0.2">
      <c r="A5" s="227" t="s">
        <v>129</v>
      </c>
      <c r="B5" s="227"/>
      <c r="C5" s="227"/>
      <c r="D5" s="227"/>
      <c r="E5" s="227"/>
      <c r="F5" s="227"/>
      <c r="G5" s="227"/>
      <c r="H5" s="227"/>
      <c r="I5" s="228"/>
      <c r="J5" s="228"/>
    </row>
    <row r="6" spans="1:16" ht="25.5" customHeight="1" x14ac:dyDescent="0.2">
      <c r="A6" s="229"/>
      <c r="B6" s="229"/>
      <c r="C6" s="229"/>
      <c r="D6" s="229"/>
      <c r="E6" s="229"/>
      <c r="F6" s="229"/>
      <c r="G6" s="229"/>
      <c r="H6" s="229"/>
      <c r="I6" s="228"/>
      <c r="J6" s="228"/>
    </row>
    <row r="7" spans="1:16" s="48" customFormat="1" ht="15.75" x14ac:dyDescent="0.25">
      <c r="A7" s="137"/>
      <c r="B7" s="137"/>
      <c r="C7" s="129"/>
      <c r="D7" s="132"/>
      <c r="E7" s="46"/>
      <c r="F7" s="46"/>
      <c r="G7" s="47"/>
      <c r="J7" s="7"/>
      <c r="K7" s="220"/>
      <c r="L7" s="220"/>
      <c r="M7" s="49"/>
    </row>
    <row r="8" spans="1:16" ht="15" customHeight="1" x14ac:dyDescent="0.25">
      <c r="A8" s="22"/>
      <c r="B8" s="22"/>
      <c r="C8" s="22"/>
      <c r="D8" s="22"/>
      <c r="E8" s="22"/>
      <c r="F8" s="22"/>
      <c r="G8" s="23"/>
      <c r="K8" s="219"/>
      <c r="L8" s="219"/>
      <c r="M8" s="29"/>
    </row>
    <row r="9" spans="1:16" ht="15.75" customHeight="1" x14ac:dyDescent="0.2">
      <c r="A9" s="190" t="s">
        <v>1</v>
      </c>
      <c r="B9" s="190"/>
      <c r="C9" s="191"/>
      <c r="D9" s="221" t="str">
        <f>IF(Personalaufwendungsübersicht!C11&lt;&gt;"",Personalaufwendungsübersicht!C11,"")</f>
        <v/>
      </c>
      <c r="E9" s="221"/>
      <c r="F9" s="221"/>
      <c r="G9" s="27"/>
      <c r="H9" s="125" t="s">
        <v>84</v>
      </c>
      <c r="J9" s="236"/>
      <c r="K9" s="236"/>
      <c r="L9" s="50"/>
      <c r="M9" s="51"/>
    </row>
    <row r="10" spans="1:16" s="11" customFormat="1" ht="5.25" customHeight="1" x14ac:dyDescent="0.2">
      <c r="A10" s="14"/>
      <c r="B10" s="14"/>
      <c r="C10" s="27"/>
      <c r="D10" s="27"/>
      <c r="E10" s="27"/>
      <c r="F10" s="27"/>
      <c r="G10" s="27"/>
      <c r="H10" s="81"/>
      <c r="K10" s="50"/>
      <c r="L10" s="50"/>
      <c r="M10" s="50"/>
    </row>
    <row r="11" spans="1:16" ht="14.25" customHeight="1" x14ac:dyDescent="0.2">
      <c r="A11" s="190" t="s">
        <v>82</v>
      </c>
      <c r="B11" s="190"/>
      <c r="C11" s="191"/>
      <c r="D11" s="222" t="str">
        <f>IF(Personalaufwendungsübersicht!C13&lt;&gt;"",Personalaufwendungsübersicht!C13,"")</f>
        <v/>
      </c>
      <c r="E11" s="222"/>
      <c r="F11" s="222"/>
      <c r="G11" s="52"/>
      <c r="H11" s="125" t="s">
        <v>85</v>
      </c>
      <c r="J11" s="236"/>
      <c r="K11" s="236"/>
    </row>
    <row r="12" spans="1:16" s="11" customFormat="1" ht="5.25" customHeight="1" x14ac:dyDescent="0.2">
      <c r="A12" s="14"/>
      <c r="B12" s="14"/>
      <c r="C12" s="27"/>
      <c r="D12" s="52"/>
      <c r="E12" s="52"/>
      <c r="F12" s="52"/>
      <c r="G12" s="52"/>
      <c r="H12" s="81"/>
    </row>
    <row r="13" spans="1:16" ht="14.25" customHeight="1" x14ac:dyDescent="0.2">
      <c r="A13" s="190" t="s">
        <v>83</v>
      </c>
      <c r="B13" s="190"/>
      <c r="C13" s="191"/>
      <c r="D13" s="221" t="str">
        <f>IF(Personalaufwendungsübersicht!C15&lt;&gt;"",Personalaufwendungsübersicht!C15,"")</f>
        <v/>
      </c>
      <c r="E13" s="221"/>
      <c r="F13" s="221"/>
      <c r="G13" s="27"/>
      <c r="H13" s="125" t="s">
        <v>86</v>
      </c>
      <c r="J13" s="236"/>
      <c r="K13" s="236"/>
    </row>
    <row r="14" spans="1:16" s="11" customFormat="1" ht="5.25" customHeight="1" x14ac:dyDescent="0.2">
      <c r="A14" s="14"/>
      <c r="B14" s="14"/>
      <c r="C14" s="27"/>
      <c r="D14" s="27"/>
      <c r="E14" s="27"/>
      <c r="F14" s="27"/>
      <c r="G14" s="27"/>
      <c r="H14" s="81"/>
    </row>
    <row r="15" spans="1:16" ht="14.25" customHeight="1" x14ac:dyDescent="0.2">
      <c r="A15" s="190"/>
      <c r="B15" s="190"/>
      <c r="C15" s="191"/>
      <c r="D15" s="176"/>
      <c r="E15" s="176"/>
      <c r="F15" s="176"/>
      <c r="G15" s="27"/>
      <c r="H15" s="125" t="s">
        <v>87</v>
      </c>
      <c r="J15" s="236"/>
      <c r="K15" s="236"/>
    </row>
    <row r="16" spans="1:16" s="11" customFormat="1" ht="5.25" customHeight="1" x14ac:dyDescent="0.2">
      <c r="A16" s="14"/>
      <c r="B16" s="14"/>
      <c r="C16" s="27"/>
      <c r="D16" s="27"/>
      <c r="E16" s="27"/>
      <c r="F16" s="27"/>
      <c r="G16" s="27"/>
      <c r="H16" s="81"/>
    </row>
    <row r="17" spans="1:11" ht="14.25" customHeight="1" x14ac:dyDescent="0.2">
      <c r="A17" s="190"/>
      <c r="B17" s="190"/>
      <c r="C17" s="191"/>
      <c r="D17" s="191"/>
      <c r="E17" s="191"/>
      <c r="F17" s="191"/>
      <c r="G17" s="27"/>
      <c r="H17" s="125" t="s">
        <v>88</v>
      </c>
      <c r="J17" s="236"/>
      <c r="K17" s="236"/>
    </row>
    <row r="18" spans="1:11" ht="15" x14ac:dyDescent="0.2">
      <c r="A18" s="190" t="s">
        <v>114</v>
      </c>
      <c r="B18" s="190"/>
      <c r="C18" s="191"/>
      <c r="D18" s="221" t="str">
        <f>IF(Personalaufwendungsübersicht!I7&lt;&gt;"",Personalaufwendungsübersicht!I7,"")</f>
        <v/>
      </c>
      <c r="E18" s="221"/>
      <c r="F18" s="221"/>
      <c r="G18" s="27"/>
    </row>
    <row r="19" spans="1:11" ht="5.25" customHeight="1" x14ac:dyDescent="0.2">
      <c r="A19" s="14"/>
      <c r="B19" s="14"/>
      <c r="C19" s="27"/>
      <c r="D19" s="27"/>
      <c r="E19" s="27"/>
      <c r="F19" s="27"/>
      <c r="G19" s="27"/>
      <c r="H19" s="11"/>
      <c r="I19" s="11"/>
      <c r="J19" s="11"/>
    </row>
    <row r="20" spans="1:11" ht="15" x14ac:dyDescent="0.2">
      <c r="A20" s="190" t="s">
        <v>32</v>
      </c>
      <c r="B20" s="190"/>
      <c r="C20" s="191"/>
      <c r="D20" s="221" t="s">
        <v>21</v>
      </c>
      <c r="E20" s="221"/>
      <c r="F20" s="221"/>
      <c r="G20" s="27"/>
    </row>
    <row r="21" spans="1:11" ht="15" x14ac:dyDescent="0.2">
      <c r="A21" s="137"/>
      <c r="B21" s="137"/>
      <c r="C21" s="138"/>
      <c r="D21" s="138"/>
      <c r="E21" s="138"/>
      <c r="F21" s="138"/>
      <c r="G21" s="27"/>
      <c r="K21" s="50"/>
    </row>
    <row r="22" spans="1:11" x14ac:dyDescent="0.2">
      <c r="G22" s="11"/>
      <c r="K22" s="50"/>
    </row>
    <row r="23" spans="1:11" ht="29.25" customHeight="1" x14ac:dyDescent="0.2">
      <c r="A23" s="84" t="s">
        <v>30</v>
      </c>
      <c r="B23" s="85" t="s">
        <v>89</v>
      </c>
      <c r="C23" s="85" t="s">
        <v>36</v>
      </c>
      <c r="D23" s="140" t="s">
        <v>31</v>
      </c>
      <c r="E23" s="141"/>
      <c r="F23" s="141"/>
      <c r="G23" s="141"/>
      <c r="H23" s="141"/>
      <c r="I23" s="141"/>
      <c r="J23" s="141"/>
      <c r="K23" s="142"/>
    </row>
    <row r="24" spans="1:11" x14ac:dyDescent="0.2">
      <c r="A24" s="54" t="s">
        <v>29</v>
      </c>
      <c r="B24" s="54"/>
      <c r="C24" s="59"/>
      <c r="D24" s="216" t="s">
        <v>29</v>
      </c>
      <c r="E24" s="217"/>
      <c r="F24" s="217"/>
      <c r="G24" s="217"/>
      <c r="H24" s="217"/>
      <c r="I24" s="217"/>
      <c r="J24" s="217"/>
      <c r="K24" s="218"/>
    </row>
    <row r="25" spans="1:11" x14ac:dyDescent="0.2">
      <c r="A25" s="54"/>
      <c r="B25" s="54"/>
      <c r="C25" s="59"/>
      <c r="D25" s="216"/>
      <c r="E25" s="217"/>
      <c r="F25" s="217"/>
      <c r="G25" s="217"/>
      <c r="H25" s="217"/>
      <c r="I25" s="217"/>
      <c r="J25" s="217"/>
      <c r="K25" s="218"/>
    </row>
    <row r="26" spans="1:11" x14ac:dyDescent="0.2">
      <c r="A26" s="54"/>
      <c r="B26" s="54"/>
      <c r="C26" s="59"/>
      <c r="D26" s="216"/>
      <c r="E26" s="217"/>
      <c r="F26" s="217"/>
      <c r="G26" s="217"/>
      <c r="H26" s="217"/>
      <c r="I26" s="217"/>
      <c r="J26" s="217"/>
      <c r="K26" s="218"/>
    </row>
    <row r="27" spans="1:11" x14ac:dyDescent="0.2">
      <c r="A27" s="54"/>
      <c r="B27" s="54"/>
      <c r="C27" s="59"/>
      <c r="D27" s="216"/>
      <c r="E27" s="217"/>
      <c r="F27" s="217"/>
      <c r="G27" s="217"/>
      <c r="H27" s="217"/>
      <c r="I27" s="217"/>
      <c r="J27" s="217"/>
      <c r="K27" s="218"/>
    </row>
    <row r="28" spans="1:11" x14ac:dyDescent="0.2">
      <c r="A28" s="54"/>
      <c r="B28" s="54"/>
      <c r="C28" s="59"/>
      <c r="D28" s="216"/>
      <c r="E28" s="217"/>
      <c r="F28" s="217"/>
      <c r="G28" s="217"/>
      <c r="H28" s="217"/>
      <c r="I28" s="217"/>
      <c r="J28" s="217"/>
      <c r="K28" s="218"/>
    </row>
    <row r="29" spans="1:11" x14ac:dyDescent="0.2">
      <c r="A29" s="54"/>
      <c r="B29" s="54"/>
      <c r="C29" s="59"/>
      <c r="D29" s="216"/>
      <c r="E29" s="217"/>
      <c r="F29" s="217"/>
      <c r="G29" s="217"/>
      <c r="H29" s="217"/>
      <c r="I29" s="217"/>
      <c r="J29" s="217"/>
      <c r="K29" s="218"/>
    </row>
    <row r="30" spans="1:11" x14ac:dyDescent="0.2">
      <c r="A30" s="54"/>
      <c r="B30" s="54"/>
      <c r="C30" s="59"/>
      <c r="D30" s="216"/>
      <c r="E30" s="217"/>
      <c r="F30" s="217"/>
      <c r="G30" s="217"/>
      <c r="H30" s="217"/>
      <c r="I30" s="217"/>
      <c r="J30" s="217"/>
      <c r="K30" s="218"/>
    </row>
    <row r="31" spans="1:11" x14ac:dyDescent="0.2">
      <c r="A31" s="54"/>
      <c r="B31" s="54"/>
      <c r="C31" s="59"/>
      <c r="D31" s="216"/>
      <c r="E31" s="217"/>
      <c r="F31" s="217"/>
      <c r="G31" s="217"/>
      <c r="H31" s="217"/>
      <c r="I31" s="217"/>
      <c r="J31" s="217"/>
      <c r="K31" s="218"/>
    </row>
    <row r="32" spans="1:11" x14ac:dyDescent="0.2">
      <c r="A32" s="54" t="s">
        <v>29</v>
      </c>
      <c r="B32" s="54"/>
      <c r="C32" s="59"/>
      <c r="D32" s="216" t="s">
        <v>29</v>
      </c>
      <c r="E32" s="217"/>
      <c r="F32" s="217"/>
      <c r="G32" s="217"/>
      <c r="H32" s="217"/>
      <c r="I32" s="217"/>
      <c r="J32" s="217"/>
      <c r="K32" s="218"/>
    </row>
    <row r="33" spans="1:13" x14ac:dyDescent="0.2">
      <c r="A33" s="54" t="s">
        <v>29</v>
      </c>
      <c r="B33" s="54"/>
      <c r="C33" s="59"/>
      <c r="D33" s="216" t="s">
        <v>29</v>
      </c>
      <c r="E33" s="217"/>
      <c r="F33" s="217"/>
      <c r="G33" s="217"/>
      <c r="H33" s="217"/>
      <c r="I33" s="217"/>
      <c r="J33" s="217"/>
      <c r="K33" s="218"/>
    </row>
    <row r="34" spans="1:13" x14ac:dyDescent="0.2">
      <c r="A34" s="54"/>
      <c r="B34" s="54"/>
      <c r="C34" s="59"/>
      <c r="D34" s="216"/>
      <c r="E34" s="217"/>
      <c r="F34" s="217"/>
      <c r="G34" s="217"/>
      <c r="H34" s="217"/>
      <c r="I34" s="217"/>
      <c r="J34" s="217"/>
      <c r="K34" s="218"/>
    </row>
    <row r="35" spans="1:13" x14ac:dyDescent="0.2">
      <c r="A35" s="54"/>
      <c r="B35" s="54"/>
      <c r="C35" s="59"/>
      <c r="D35" s="216"/>
      <c r="E35" s="217"/>
      <c r="F35" s="217"/>
      <c r="G35" s="217"/>
      <c r="H35" s="217"/>
      <c r="I35" s="217"/>
      <c r="J35" s="217"/>
      <c r="K35" s="218"/>
      <c r="L35" s="239"/>
      <c r="M35" s="239"/>
    </row>
    <row r="36" spans="1:13" x14ac:dyDescent="0.2">
      <c r="A36" s="54"/>
      <c r="B36" s="54"/>
      <c r="C36" s="59"/>
      <c r="D36" s="216"/>
      <c r="E36" s="217"/>
      <c r="F36" s="217"/>
      <c r="G36" s="217"/>
      <c r="H36" s="217"/>
      <c r="I36" s="217"/>
      <c r="J36" s="217"/>
      <c r="K36" s="218"/>
    </row>
    <row r="37" spans="1:13" x14ac:dyDescent="0.2">
      <c r="A37" s="54"/>
      <c r="B37" s="54"/>
      <c r="C37" s="59"/>
      <c r="D37" s="216"/>
      <c r="E37" s="217"/>
      <c r="F37" s="217"/>
      <c r="G37" s="217"/>
      <c r="H37" s="217"/>
      <c r="I37" s="217"/>
      <c r="J37" s="217"/>
      <c r="K37" s="218"/>
    </row>
    <row r="38" spans="1:13" x14ac:dyDescent="0.2">
      <c r="A38" s="54"/>
      <c r="B38" s="54"/>
      <c r="C38" s="59"/>
      <c r="D38" s="216"/>
      <c r="E38" s="217"/>
      <c r="F38" s="217"/>
      <c r="G38" s="217"/>
      <c r="H38" s="217"/>
      <c r="I38" s="217"/>
      <c r="J38" s="217"/>
      <c r="K38" s="218"/>
    </row>
    <row r="39" spans="1:13" x14ac:dyDescent="0.2">
      <c r="A39" s="54"/>
      <c r="B39" s="54"/>
      <c r="C39" s="59"/>
      <c r="D39" s="216"/>
      <c r="E39" s="217"/>
      <c r="F39" s="217"/>
      <c r="G39" s="217"/>
      <c r="H39" s="217"/>
      <c r="I39" s="217"/>
      <c r="J39" s="217"/>
      <c r="K39" s="218"/>
    </row>
    <row r="40" spans="1:13" x14ac:dyDescent="0.2">
      <c r="A40" s="54"/>
      <c r="B40" s="54"/>
      <c r="C40" s="59"/>
      <c r="D40" s="216"/>
      <c r="E40" s="217"/>
      <c r="F40" s="217"/>
      <c r="G40" s="217"/>
      <c r="H40" s="217"/>
      <c r="I40" s="217"/>
      <c r="J40" s="217"/>
      <c r="K40" s="218"/>
    </row>
    <row r="41" spans="1:13" x14ac:dyDescent="0.2">
      <c r="A41" s="54"/>
      <c r="B41" s="54"/>
      <c r="C41" s="59"/>
      <c r="D41" s="216"/>
      <c r="E41" s="217"/>
      <c r="F41" s="217"/>
      <c r="G41" s="217"/>
      <c r="H41" s="217"/>
      <c r="I41" s="217"/>
      <c r="J41" s="217"/>
      <c r="K41" s="218"/>
    </row>
    <row r="42" spans="1:13" x14ac:dyDescent="0.2">
      <c r="A42" s="54"/>
      <c r="B42" s="54"/>
      <c r="C42" s="59"/>
      <c r="D42" s="216"/>
      <c r="E42" s="217"/>
      <c r="F42" s="217"/>
      <c r="G42" s="217"/>
      <c r="H42" s="217"/>
      <c r="I42" s="217"/>
      <c r="J42" s="217"/>
      <c r="K42" s="218"/>
    </row>
    <row r="43" spans="1:13" x14ac:dyDescent="0.2">
      <c r="A43" s="54" t="s">
        <v>29</v>
      </c>
      <c r="B43" s="54"/>
      <c r="C43" s="59"/>
      <c r="D43" s="216" t="s">
        <v>29</v>
      </c>
      <c r="E43" s="217"/>
      <c r="F43" s="217"/>
      <c r="G43" s="217"/>
      <c r="H43" s="217"/>
      <c r="I43" s="217"/>
      <c r="J43" s="217"/>
      <c r="K43" s="218"/>
    </row>
    <row r="44" spans="1:13" x14ac:dyDescent="0.2">
      <c r="A44" s="54" t="s">
        <v>29</v>
      </c>
      <c r="B44" s="54"/>
      <c r="C44" s="59"/>
      <c r="D44" s="216" t="s">
        <v>29</v>
      </c>
      <c r="E44" s="217"/>
      <c r="F44" s="217"/>
      <c r="G44" s="217"/>
      <c r="H44" s="217"/>
      <c r="I44" s="217"/>
      <c r="J44" s="217"/>
      <c r="K44" s="218"/>
    </row>
    <row r="45" spans="1:13" x14ac:dyDescent="0.2">
      <c r="A45" s="54" t="s">
        <v>29</v>
      </c>
      <c r="B45" s="54"/>
      <c r="C45" s="59"/>
      <c r="D45" s="216" t="s">
        <v>29</v>
      </c>
      <c r="E45" s="217"/>
      <c r="F45" s="217"/>
      <c r="G45" s="217"/>
      <c r="H45" s="217"/>
      <c r="I45" s="217"/>
      <c r="J45" s="217"/>
      <c r="K45" s="218"/>
    </row>
    <row r="46" spans="1:13" x14ac:dyDescent="0.2">
      <c r="A46" s="54"/>
      <c r="B46" s="54"/>
      <c r="C46" s="59"/>
      <c r="D46" s="216"/>
      <c r="E46" s="217"/>
      <c r="F46" s="217"/>
      <c r="G46" s="217"/>
      <c r="H46" s="217"/>
      <c r="I46" s="217"/>
      <c r="J46" s="217"/>
      <c r="K46" s="218"/>
    </row>
    <row r="47" spans="1:13" x14ac:dyDescent="0.2">
      <c r="A47" s="54"/>
      <c r="B47" s="54"/>
      <c r="C47" s="59"/>
      <c r="D47" s="216"/>
      <c r="E47" s="217"/>
      <c r="F47" s="217"/>
      <c r="G47" s="217"/>
      <c r="H47" s="217"/>
      <c r="I47" s="217"/>
      <c r="J47" s="217"/>
      <c r="K47" s="218"/>
    </row>
    <row r="48" spans="1:13" x14ac:dyDescent="0.2">
      <c r="A48" s="54"/>
      <c r="B48" s="54"/>
      <c r="C48" s="59"/>
      <c r="D48" s="216"/>
      <c r="E48" s="217"/>
      <c r="F48" s="217"/>
      <c r="G48" s="217"/>
      <c r="H48" s="217"/>
      <c r="I48" s="217"/>
      <c r="J48" s="217"/>
      <c r="K48" s="218"/>
    </row>
    <row r="49" spans="1:11" x14ac:dyDescent="0.2">
      <c r="A49" s="54"/>
      <c r="B49" s="54"/>
      <c r="C49" s="59"/>
      <c r="D49" s="216"/>
      <c r="E49" s="217"/>
      <c r="F49" s="217"/>
      <c r="G49" s="217"/>
      <c r="H49" s="217"/>
      <c r="I49" s="217"/>
      <c r="J49" s="217"/>
      <c r="K49" s="218"/>
    </row>
    <row r="50" spans="1:11" x14ac:dyDescent="0.2">
      <c r="A50" s="54"/>
      <c r="B50" s="54"/>
      <c r="C50" s="59"/>
      <c r="D50" s="216"/>
      <c r="E50" s="217"/>
      <c r="F50" s="217"/>
      <c r="G50" s="217"/>
      <c r="H50" s="217"/>
      <c r="I50" s="217"/>
      <c r="J50" s="217"/>
      <c r="K50" s="218"/>
    </row>
    <row r="51" spans="1:11" x14ac:dyDescent="0.2">
      <c r="A51" s="54"/>
      <c r="B51" s="54"/>
      <c r="C51" s="59"/>
      <c r="D51" s="216"/>
      <c r="E51" s="217"/>
      <c r="F51" s="217"/>
      <c r="G51" s="217"/>
      <c r="H51" s="217"/>
      <c r="I51" s="217"/>
      <c r="J51" s="217"/>
      <c r="K51" s="218"/>
    </row>
    <row r="52" spans="1:11" x14ac:dyDescent="0.2">
      <c r="A52" s="54"/>
      <c r="B52" s="54"/>
      <c r="C52" s="59"/>
      <c r="D52" s="216"/>
      <c r="E52" s="217"/>
      <c r="F52" s="217"/>
      <c r="G52" s="217"/>
      <c r="H52" s="217"/>
      <c r="I52" s="217"/>
      <c r="J52" s="217"/>
      <c r="K52" s="218"/>
    </row>
    <row r="53" spans="1:11" x14ac:dyDescent="0.2">
      <c r="A53" s="54"/>
      <c r="B53" s="54"/>
      <c r="C53" s="59"/>
      <c r="D53" s="216"/>
      <c r="E53" s="217"/>
      <c r="F53" s="217"/>
      <c r="G53" s="217"/>
      <c r="H53" s="217"/>
      <c r="I53" s="217"/>
      <c r="J53" s="217"/>
      <c r="K53" s="218"/>
    </row>
    <row r="54" spans="1:11" x14ac:dyDescent="0.2">
      <c r="A54" s="54"/>
      <c r="B54" s="54"/>
      <c r="C54" s="59"/>
      <c r="D54" s="216"/>
      <c r="E54" s="217"/>
      <c r="F54" s="217"/>
      <c r="G54" s="217"/>
      <c r="H54" s="217"/>
      <c r="I54" s="217"/>
      <c r="J54" s="217"/>
      <c r="K54" s="218"/>
    </row>
    <row r="55" spans="1:11" x14ac:dyDescent="0.2">
      <c r="A55" s="54"/>
      <c r="B55" s="54"/>
      <c r="C55" s="59"/>
      <c r="D55" s="216"/>
      <c r="E55" s="217"/>
      <c r="F55" s="217"/>
      <c r="G55" s="217"/>
      <c r="H55" s="217"/>
      <c r="I55" s="217"/>
      <c r="J55" s="217"/>
      <c r="K55" s="218"/>
    </row>
    <row r="56" spans="1:11" x14ac:dyDescent="0.2">
      <c r="A56" s="54"/>
      <c r="B56" s="54"/>
      <c r="C56" s="59"/>
      <c r="D56" s="216"/>
      <c r="E56" s="217"/>
      <c r="F56" s="217"/>
      <c r="G56" s="217"/>
      <c r="H56" s="217"/>
      <c r="I56" s="217"/>
      <c r="J56" s="217"/>
      <c r="K56" s="218"/>
    </row>
    <row r="57" spans="1:11" x14ac:dyDescent="0.2">
      <c r="A57" s="54"/>
      <c r="B57" s="54"/>
      <c r="C57" s="59"/>
      <c r="D57" s="216"/>
      <c r="E57" s="217"/>
      <c r="F57" s="217"/>
      <c r="G57" s="217"/>
      <c r="H57" s="217"/>
      <c r="I57" s="217"/>
      <c r="J57" s="217"/>
      <c r="K57" s="218"/>
    </row>
    <row r="58" spans="1:11" x14ac:dyDescent="0.2">
      <c r="A58" s="54" t="s">
        <v>29</v>
      </c>
      <c r="B58" s="54"/>
      <c r="C58" s="59"/>
      <c r="D58" s="216" t="s">
        <v>29</v>
      </c>
      <c r="E58" s="217"/>
      <c r="F58" s="217"/>
      <c r="G58" s="217"/>
      <c r="H58" s="217"/>
      <c r="I58" s="217"/>
      <c r="J58" s="217"/>
      <c r="K58" s="218"/>
    </row>
    <row r="59" spans="1:11" x14ac:dyDescent="0.2">
      <c r="A59" s="54" t="s">
        <v>29</v>
      </c>
      <c r="B59" s="54"/>
      <c r="C59" s="59"/>
      <c r="D59" s="216" t="s">
        <v>29</v>
      </c>
      <c r="E59" s="217"/>
      <c r="F59" s="217"/>
      <c r="G59" s="217"/>
      <c r="H59" s="217"/>
      <c r="I59" s="217"/>
      <c r="J59" s="217"/>
      <c r="K59" s="218"/>
    </row>
    <row r="60" spans="1:11" x14ac:dyDescent="0.2">
      <c r="A60" s="54" t="s">
        <v>29</v>
      </c>
      <c r="B60" s="54"/>
      <c r="C60" s="59"/>
      <c r="D60" s="216" t="s">
        <v>29</v>
      </c>
      <c r="E60" s="217"/>
      <c r="F60" s="217"/>
      <c r="G60" s="217"/>
      <c r="H60" s="217"/>
      <c r="I60" s="217"/>
      <c r="J60" s="217"/>
      <c r="K60" s="218"/>
    </row>
    <row r="61" spans="1:11" x14ac:dyDescent="0.2">
      <c r="A61" s="54" t="s">
        <v>29</v>
      </c>
      <c r="B61" s="54"/>
      <c r="C61" s="59"/>
      <c r="D61" s="216" t="s">
        <v>29</v>
      </c>
      <c r="E61" s="217"/>
      <c r="F61" s="217"/>
      <c r="G61" s="217"/>
      <c r="H61" s="217"/>
      <c r="I61" s="217"/>
      <c r="J61" s="217"/>
      <c r="K61" s="218"/>
    </row>
    <row r="62" spans="1:11" x14ac:dyDescent="0.2">
      <c r="A62" s="54" t="s">
        <v>29</v>
      </c>
      <c r="B62" s="54"/>
      <c r="C62" s="59"/>
      <c r="D62" s="216" t="s">
        <v>29</v>
      </c>
      <c r="E62" s="217"/>
      <c r="F62" s="217"/>
      <c r="G62" s="217"/>
      <c r="H62" s="217"/>
      <c r="I62" s="217"/>
      <c r="J62" s="217"/>
      <c r="K62" s="218"/>
    </row>
    <row r="63" spans="1:11" x14ac:dyDescent="0.2">
      <c r="A63" s="54" t="s">
        <v>29</v>
      </c>
      <c r="B63" s="54"/>
      <c r="C63" s="60"/>
      <c r="D63" s="216" t="s">
        <v>29</v>
      </c>
      <c r="E63" s="217"/>
      <c r="F63" s="217"/>
      <c r="G63" s="217"/>
      <c r="H63" s="217"/>
      <c r="I63" s="217"/>
      <c r="J63" s="217"/>
      <c r="K63" s="218"/>
    </row>
    <row r="64" spans="1:11" x14ac:dyDescent="0.2">
      <c r="A64" s="54"/>
      <c r="B64" s="54"/>
      <c r="C64" s="59"/>
      <c r="D64" s="216"/>
      <c r="E64" s="217"/>
      <c r="F64" s="217"/>
      <c r="G64" s="217"/>
      <c r="H64" s="217"/>
      <c r="I64" s="217"/>
      <c r="J64" s="217"/>
      <c r="K64" s="218"/>
    </row>
    <row r="65" spans="1:11" x14ac:dyDescent="0.2">
      <c r="A65" s="54" t="s">
        <v>29</v>
      </c>
      <c r="B65" s="54"/>
      <c r="C65" s="59"/>
      <c r="D65" s="216" t="s">
        <v>29</v>
      </c>
      <c r="E65" s="217"/>
      <c r="F65" s="217"/>
      <c r="G65" s="217"/>
      <c r="H65" s="217"/>
      <c r="I65" s="217"/>
      <c r="J65" s="217"/>
      <c r="K65" s="218"/>
    </row>
    <row r="66" spans="1:11" x14ac:dyDescent="0.2">
      <c r="A66" s="54" t="s">
        <v>29</v>
      </c>
      <c r="B66" s="54"/>
      <c r="C66" s="59"/>
      <c r="D66" s="216" t="s">
        <v>29</v>
      </c>
      <c r="E66" s="217"/>
      <c r="F66" s="217"/>
      <c r="G66" s="217"/>
      <c r="H66" s="217"/>
      <c r="I66" s="217"/>
      <c r="J66" s="217"/>
      <c r="K66" s="218"/>
    </row>
    <row r="67" spans="1:11" x14ac:dyDescent="0.2">
      <c r="A67" s="54" t="s">
        <v>29</v>
      </c>
      <c r="B67" s="54"/>
      <c r="C67" s="59"/>
      <c r="D67" s="216" t="s">
        <v>29</v>
      </c>
      <c r="E67" s="217"/>
      <c r="F67" s="217"/>
      <c r="G67" s="217"/>
      <c r="H67" s="217"/>
      <c r="I67" s="217"/>
      <c r="J67" s="217"/>
      <c r="K67" s="218"/>
    </row>
    <row r="68" spans="1:11" x14ac:dyDescent="0.2">
      <c r="A68" s="54"/>
      <c r="B68" s="54"/>
      <c r="C68" s="59"/>
      <c r="D68" s="216"/>
      <c r="E68" s="217"/>
      <c r="F68" s="217"/>
      <c r="G68" s="217"/>
      <c r="H68" s="217"/>
      <c r="I68" s="217"/>
      <c r="J68" s="217"/>
      <c r="K68" s="218"/>
    </row>
    <row r="69" spans="1:11" x14ac:dyDescent="0.2">
      <c r="A69" s="54"/>
      <c r="B69" s="54"/>
      <c r="C69" s="59"/>
      <c r="D69" s="216"/>
      <c r="E69" s="217"/>
      <c r="F69" s="217"/>
      <c r="G69" s="217"/>
      <c r="H69" s="217"/>
      <c r="I69" s="217"/>
      <c r="J69" s="217"/>
      <c r="K69" s="218"/>
    </row>
    <row r="70" spans="1:11" x14ac:dyDescent="0.2">
      <c r="A70" s="54"/>
      <c r="B70" s="54"/>
      <c r="C70" s="59"/>
      <c r="D70" s="216"/>
      <c r="E70" s="217"/>
      <c r="F70" s="217"/>
      <c r="G70" s="217"/>
      <c r="H70" s="217"/>
      <c r="I70" s="217"/>
      <c r="J70" s="217"/>
      <c r="K70" s="218"/>
    </row>
    <row r="71" spans="1:11" x14ac:dyDescent="0.2">
      <c r="A71" s="54"/>
      <c r="B71" s="54"/>
      <c r="C71" s="59"/>
      <c r="D71" s="216"/>
      <c r="E71" s="217"/>
      <c r="F71" s="217"/>
      <c r="G71" s="217"/>
      <c r="H71" s="217"/>
      <c r="I71" s="217"/>
      <c r="J71" s="217"/>
      <c r="K71" s="218"/>
    </row>
    <row r="72" spans="1:11" x14ac:dyDescent="0.2">
      <c r="A72" s="54"/>
      <c r="B72" s="54"/>
      <c r="C72" s="59"/>
      <c r="D72" s="216"/>
      <c r="E72" s="217"/>
      <c r="F72" s="217"/>
      <c r="G72" s="217"/>
      <c r="H72" s="217"/>
      <c r="I72" s="217"/>
      <c r="J72" s="217"/>
      <c r="K72" s="218"/>
    </row>
    <row r="73" spans="1:11" x14ac:dyDescent="0.2">
      <c r="A73" s="54"/>
      <c r="B73" s="54"/>
      <c r="C73" s="59"/>
      <c r="D73" s="216"/>
      <c r="E73" s="217"/>
      <c r="F73" s="217"/>
      <c r="G73" s="217"/>
      <c r="H73" s="217"/>
      <c r="I73" s="217"/>
      <c r="J73" s="217"/>
      <c r="K73" s="218"/>
    </row>
    <row r="74" spans="1:11" x14ac:dyDescent="0.2">
      <c r="A74" s="54"/>
      <c r="B74" s="54"/>
      <c r="C74" s="59"/>
      <c r="D74" s="216"/>
      <c r="E74" s="217"/>
      <c r="F74" s="217"/>
      <c r="G74" s="217"/>
      <c r="H74" s="217"/>
      <c r="I74" s="217"/>
      <c r="J74" s="217"/>
      <c r="K74" s="218"/>
    </row>
    <row r="75" spans="1:11" x14ac:dyDescent="0.2">
      <c r="A75" s="54"/>
      <c r="B75" s="54"/>
      <c r="C75" s="59"/>
      <c r="D75" s="216"/>
      <c r="E75" s="217"/>
      <c r="F75" s="217"/>
      <c r="G75" s="217"/>
      <c r="H75" s="217"/>
      <c r="I75" s="217"/>
      <c r="J75" s="217"/>
      <c r="K75" s="218"/>
    </row>
    <row r="76" spans="1:11" x14ac:dyDescent="0.2">
      <c r="A76" s="54"/>
      <c r="B76" s="54"/>
      <c r="C76" s="59"/>
      <c r="D76" s="216"/>
      <c r="E76" s="217"/>
      <c r="F76" s="217"/>
      <c r="G76" s="217"/>
      <c r="H76" s="217"/>
      <c r="I76" s="217"/>
      <c r="J76" s="217"/>
      <c r="K76" s="218"/>
    </row>
    <row r="77" spans="1:11" x14ac:dyDescent="0.2">
      <c r="A77" s="54"/>
      <c r="B77" s="54"/>
      <c r="C77" s="59"/>
      <c r="D77" s="216"/>
      <c r="E77" s="217"/>
      <c r="F77" s="217"/>
      <c r="G77" s="217"/>
      <c r="H77" s="217"/>
      <c r="I77" s="217"/>
      <c r="J77" s="217"/>
      <c r="K77" s="218"/>
    </row>
    <row r="78" spans="1:11" x14ac:dyDescent="0.2">
      <c r="A78" s="54"/>
      <c r="B78" s="54"/>
      <c r="C78" s="59"/>
      <c r="D78" s="216"/>
      <c r="E78" s="217"/>
      <c r="F78" s="217"/>
      <c r="G78" s="217"/>
      <c r="H78" s="217"/>
      <c r="I78" s="217"/>
      <c r="J78" s="217"/>
      <c r="K78" s="218"/>
    </row>
    <row r="79" spans="1:11" x14ac:dyDescent="0.2">
      <c r="A79" s="54"/>
      <c r="B79" s="54"/>
      <c r="C79" s="59"/>
      <c r="D79" s="216"/>
      <c r="E79" s="217"/>
      <c r="F79" s="217"/>
      <c r="G79" s="217"/>
      <c r="H79" s="217"/>
      <c r="I79" s="217"/>
      <c r="J79" s="217"/>
      <c r="K79" s="218"/>
    </row>
    <row r="80" spans="1:11" x14ac:dyDescent="0.2">
      <c r="A80" s="54" t="s">
        <v>29</v>
      </c>
      <c r="B80" s="54"/>
      <c r="C80" s="59"/>
      <c r="D80" s="216" t="s">
        <v>29</v>
      </c>
      <c r="E80" s="217"/>
      <c r="F80" s="217"/>
      <c r="G80" s="217"/>
      <c r="H80" s="217"/>
      <c r="I80" s="217"/>
      <c r="J80" s="217"/>
      <c r="K80" s="218"/>
    </row>
    <row r="81" spans="1:11" x14ac:dyDescent="0.2">
      <c r="A81" s="54" t="s">
        <v>29</v>
      </c>
      <c r="B81" s="54"/>
      <c r="C81" s="59"/>
      <c r="D81" s="216" t="s">
        <v>29</v>
      </c>
      <c r="E81" s="217"/>
      <c r="F81" s="217"/>
      <c r="G81" s="217"/>
      <c r="H81" s="217"/>
      <c r="I81" s="217"/>
      <c r="J81" s="217"/>
      <c r="K81" s="218"/>
    </row>
    <row r="82" spans="1:11" x14ac:dyDescent="0.2">
      <c r="A82" s="54" t="s">
        <v>29</v>
      </c>
      <c r="B82" s="54"/>
      <c r="C82" s="59"/>
      <c r="D82" s="216" t="s">
        <v>29</v>
      </c>
      <c r="E82" s="217"/>
      <c r="F82" s="217"/>
      <c r="G82" s="217"/>
      <c r="H82" s="217"/>
      <c r="I82" s="217"/>
      <c r="J82" s="217"/>
      <c r="K82" s="218"/>
    </row>
    <row r="83" spans="1:11" x14ac:dyDescent="0.2">
      <c r="A83" s="54" t="s">
        <v>29</v>
      </c>
      <c r="B83" s="54"/>
      <c r="C83" s="59"/>
      <c r="D83" s="216" t="s">
        <v>29</v>
      </c>
      <c r="E83" s="217"/>
      <c r="F83" s="217"/>
      <c r="G83" s="217"/>
      <c r="H83" s="217"/>
      <c r="I83" s="217"/>
      <c r="J83" s="217"/>
      <c r="K83" s="218"/>
    </row>
    <row r="84" spans="1:11" x14ac:dyDescent="0.2">
      <c r="A84" s="54" t="s">
        <v>29</v>
      </c>
      <c r="B84" s="54"/>
      <c r="C84" s="59"/>
      <c r="D84" s="216" t="s">
        <v>29</v>
      </c>
      <c r="E84" s="217"/>
      <c r="F84" s="217"/>
      <c r="G84" s="217"/>
      <c r="H84" s="217"/>
      <c r="I84" s="217"/>
      <c r="J84" s="217"/>
      <c r="K84" s="218"/>
    </row>
    <row r="85" spans="1:11" x14ac:dyDescent="0.2">
      <c r="A85" s="54" t="s">
        <v>29</v>
      </c>
      <c r="B85" s="54"/>
      <c r="C85" s="60"/>
      <c r="D85" s="216" t="s">
        <v>29</v>
      </c>
      <c r="E85" s="217"/>
      <c r="F85" s="217"/>
      <c r="G85" s="217"/>
      <c r="H85" s="217"/>
      <c r="I85" s="217"/>
      <c r="J85" s="217"/>
      <c r="K85" s="218"/>
    </row>
    <row r="86" spans="1:11" x14ac:dyDescent="0.2">
      <c r="A86" s="237" t="s">
        <v>90</v>
      </c>
      <c r="B86" s="238"/>
      <c r="C86" s="82">
        <f ca="1">SUMIF($B$24:$C$85,1,$C$24:$C$85)</f>
        <v>0</v>
      </c>
      <c r="D86" s="89">
        <f ca="1">C86*24</f>
        <v>0</v>
      </c>
      <c r="E86" s="90" t="s">
        <v>74</v>
      </c>
      <c r="F86" s="91"/>
      <c r="G86" s="91"/>
      <c r="H86" s="91"/>
      <c r="I86" s="91"/>
      <c r="J86" s="91"/>
      <c r="K86" s="92"/>
    </row>
    <row r="87" spans="1:11" ht="15" customHeight="1" x14ac:dyDescent="0.2">
      <c r="A87" s="237" t="s">
        <v>91</v>
      </c>
      <c r="B87" s="238"/>
      <c r="C87" s="82">
        <f ca="1">SUMIF($B$24:$C$85,2,$C$24:$C$85)</f>
        <v>0</v>
      </c>
      <c r="D87" s="89">
        <f ca="1">C87*24</f>
        <v>0</v>
      </c>
      <c r="E87" s="126" t="s">
        <v>95</v>
      </c>
      <c r="F87" s="94"/>
      <c r="G87" s="94"/>
      <c r="H87" s="94"/>
      <c r="I87" s="94"/>
      <c r="J87" s="94"/>
      <c r="K87" s="95"/>
    </row>
    <row r="88" spans="1:11" ht="15" customHeight="1" x14ac:dyDescent="0.2">
      <c r="A88" s="237" t="s">
        <v>92</v>
      </c>
      <c r="B88" s="238"/>
      <c r="C88" s="82">
        <f ca="1">SUMIF($B$24:$C$85,3,$C$24:$C$85)</f>
        <v>0</v>
      </c>
      <c r="D88" s="89">
        <f ca="1">C88*24</f>
        <v>0</v>
      </c>
      <c r="E88" s="93"/>
      <c r="F88" s="94"/>
      <c r="G88" s="94"/>
      <c r="H88" s="94"/>
      <c r="I88" s="94"/>
      <c r="J88" s="94"/>
      <c r="K88" s="95"/>
    </row>
    <row r="89" spans="1:11" ht="15" customHeight="1" x14ac:dyDescent="0.2">
      <c r="A89" s="237" t="s">
        <v>93</v>
      </c>
      <c r="B89" s="238"/>
      <c r="C89" s="82">
        <f ca="1">SUMIF($B$24:$C$85,4,$C$24:$C$85)</f>
        <v>0</v>
      </c>
      <c r="D89" s="89">
        <f ca="1">C89*24</f>
        <v>0</v>
      </c>
      <c r="E89" s="93"/>
      <c r="F89" s="94"/>
      <c r="G89" s="94"/>
      <c r="H89" s="94"/>
      <c r="I89" s="94"/>
      <c r="J89" s="94"/>
      <c r="K89" s="95"/>
    </row>
    <row r="90" spans="1:11" ht="15" customHeight="1" x14ac:dyDescent="0.2">
      <c r="A90" s="240" t="s">
        <v>94</v>
      </c>
      <c r="B90" s="241"/>
      <c r="C90" s="82">
        <f ca="1">SUMIF($B$24:$C$85,5,$C$24:$C$85)</f>
        <v>0</v>
      </c>
      <c r="D90" s="89">
        <f ca="1">C90*24</f>
        <v>0</v>
      </c>
      <c r="E90" s="96"/>
      <c r="F90" s="97"/>
      <c r="G90" s="97"/>
      <c r="H90" s="97"/>
      <c r="I90" s="97"/>
      <c r="J90" s="97"/>
      <c r="K90" s="98"/>
    </row>
    <row r="91" spans="1:11" ht="15" customHeight="1" x14ac:dyDescent="0.2">
      <c r="A91" s="56"/>
      <c r="B91" s="56"/>
      <c r="C91" s="51"/>
      <c r="E91" s="51"/>
      <c r="F91" s="51"/>
      <c r="G91" s="51"/>
      <c r="H91" s="51"/>
      <c r="I91" s="51"/>
      <c r="J91" s="51"/>
      <c r="K91" s="50"/>
    </row>
    <row r="92" spans="1:11" ht="12.75" customHeight="1" x14ac:dyDescent="0.2">
      <c r="A92" s="56"/>
      <c r="B92" s="56"/>
      <c r="K92" s="50"/>
    </row>
    <row r="93" spans="1:11" x14ac:dyDescent="0.2">
      <c r="A93" s="56"/>
      <c r="B93" s="56"/>
      <c r="K93" s="50"/>
    </row>
    <row r="95" spans="1:11" ht="15" customHeight="1" x14ac:dyDescent="0.2"/>
    <row r="96" spans="1:11" x14ac:dyDescent="0.2">
      <c r="A96" s="133"/>
      <c r="B96" s="133"/>
      <c r="C96" s="133"/>
      <c r="D96" s="133"/>
      <c r="E96" s="51"/>
      <c r="F96" s="51"/>
      <c r="G96" s="51"/>
    </row>
    <row r="97" spans="1:7" ht="15.75" customHeight="1" x14ac:dyDescent="0.2">
      <c r="A97" s="64"/>
      <c r="B97" s="64"/>
      <c r="C97" s="134"/>
      <c r="D97" s="224"/>
      <c r="E97" s="225"/>
      <c r="F97" s="225"/>
      <c r="G97" s="15"/>
    </row>
    <row r="98" spans="1:7" x14ac:dyDescent="0.2">
      <c r="A98" s="51"/>
      <c r="B98" s="51"/>
      <c r="C98" s="51"/>
      <c r="D98" s="51"/>
      <c r="E98" s="51"/>
      <c r="F98" s="51"/>
    </row>
    <row r="99" spans="1:7" ht="15" customHeight="1" x14ac:dyDescent="0.2">
      <c r="A99" s="51"/>
      <c r="B99" s="51"/>
      <c r="C99" s="51"/>
      <c r="D99" s="51"/>
      <c r="E99" s="51"/>
      <c r="F99" s="51"/>
    </row>
    <row r="100" spans="1:7" x14ac:dyDescent="0.2">
      <c r="A100" s="51"/>
      <c r="B100" s="51"/>
      <c r="C100" s="51"/>
      <c r="D100" s="51"/>
      <c r="E100" s="51"/>
      <c r="F100" s="51"/>
    </row>
    <row r="101" spans="1:7" ht="15" customHeight="1" x14ac:dyDescent="0.2">
      <c r="A101" s="51"/>
      <c r="B101" s="51"/>
      <c r="C101" s="51"/>
      <c r="D101" s="51"/>
      <c r="E101" s="51"/>
      <c r="F101" s="51"/>
    </row>
    <row r="102" spans="1:7" x14ac:dyDescent="0.2">
      <c r="A102" s="51"/>
      <c r="B102" s="51"/>
      <c r="C102" s="51"/>
      <c r="D102" s="51"/>
      <c r="E102" s="51"/>
      <c r="F102" s="51"/>
    </row>
    <row r="103" spans="1:7" ht="15" customHeight="1" x14ac:dyDescent="0.2">
      <c r="A103" s="133"/>
      <c r="B103" s="133"/>
      <c r="C103" s="133"/>
      <c r="D103" s="133"/>
      <c r="E103" s="51"/>
      <c r="F103" s="51"/>
      <c r="G103" s="51"/>
    </row>
    <row r="104" spans="1:7" x14ac:dyDescent="0.2">
      <c r="A104" s="64"/>
      <c r="B104" s="64"/>
      <c r="C104" s="134"/>
      <c r="D104" s="224"/>
      <c r="E104" s="225"/>
      <c r="F104" s="225"/>
      <c r="G104" s="15"/>
    </row>
    <row r="105" spans="1:7" x14ac:dyDescent="0.2">
      <c r="A105" s="51"/>
      <c r="B105" s="51"/>
      <c r="C105" s="51"/>
      <c r="D105" s="51"/>
      <c r="E105" s="51"/>
      <c r="F105" s="51"/>
    </row>
  </sheetData>
  <sheetProtection algorithmName="SHA-512" hashValue="4GIicsQUgF56zSf9qH8mrdWpvs1+rp14fZQ684LI7plJdGcvxE5E1q8qBv6eYNF7x+LPoDmH+lzuve0em/NU8Q==" saltValue="91oXgLKulW3y6QgJUca6nA==" spinCount="100000" sheet="1" objects="1" scenarios="1" formatRows="0" selectLockedCells="1" sort="0"/>
  <mergeCells count="93">
    <mergeCell ref="D63:K63"/>
    <mergeCell ref="D58:K58"/>
    <mergeCell ref="D59:K59"/>
    <mergeCell ref="D60:K60"/>
    <mergeCell ref="D61:K61"/>
    <mergeCell ref="D62:K62"/>
    <mergeCell ref="D53:K53"/>
    <mergeCell ref="D54:K54"/>
    <mergeCell ref="D55:K55"/>
    <mergeCell ref="D56:K56"/>
    <mergeCell ref="D57:K57"/>
    <mergeCell ref="D48:K48"/>
    <mergeCell ref="D49:K49"/>
    <mergeCell ref="D50:K50"/>
    <mergeCell ref="D51:K51"/>
    <mergeCell ref="D52:K52"/>
    <mergeCell ref="D43:K43"/>
    <mergeCell ref="D44:K44"/>
    <mergeCell ref="D45:K45"/>
    <mergeCell ref="D46:K46"/>
    <mergeCell ref="D47:K47"/>
    <mergeCell ref="A88:B88"/>
    <mergeCell ref="A89:B89"/>
    <mergeCell ref="A90:B90"/>
    <mergeCell ref="D97:F97"/>
    <mergeCell ref="D104:F104"/>
    <mergeCell ref="A87:B87"/>
    <mergeCell ref="D76:K76"/>
    <mergeCell ref="D77:K77"/>
    <mergeCell ref="D78:K78"/>
    <mergeCell ref="D79:K79"/>
    <mergeCell ref="D80:K80"/>
    <mergeCell ref="D81:K81"/>
    <mergeCell ref="D82:K82"/>
    <mergeCell ref="D83:K83"/>
    <mergeCell ref="D84:K84"/>
    <mergeCell ref="D85:K85"/>
    <mergeCell ref="A86:B86"/>
    <mergeCell ref="D75:K75"/>
    <mergeCell ref="D64:K64"/>
    <mergeCell ref="D65:K65"/>
    <mergeCell ref="D66:K66"/>
    <mergeCell ref="D67:K67"/>
    <mergeCell ref="D68:K68"/>
    <mergeCell ref="D69:K69"/>
    <mergeCell ref="D70:K70"/>
    <mergeCell ref="D71:K71"/>
    <mergeCell ref="D72:K72"/>
    <mergeCell ref="D73:K73"/>
    <mergeCell ref="D74:K74"/>
    <mergeCell ref="D42:K42"/>
    <mergeCell ref="D32:K32"/>
    <mergeCell ref="D33:K33"/>
    <mergeCell ref="D34:K34"/>
    <mergeCell ref="D35:K35"/>
    <mergeCell ref="D37:K37"/>
    <mergeCell ref="D38:K38"/>
    <mergeCell ref="D39:K39"/>
    <mergeCell ref="D40:K40"/>
    <mergeCell ref="D41:K41"/>
    <mergeCell ref="L35:M35"/>
    <mergeCell ref="D36:K36"/>
    <mergeCell ref="D26:K26"/>
    <mergeCell ref="D27:K27"/>
    <mergeCell ref="D28:K28"/>
    <mergeCell ref="D29:K29"/>
    <mergeCell ref="D30:K30"/>
    <mergeCell ref="D31:K31"/>
    <mergeCell ref="D25:K25"/>
    <mergeCell ref="A15:C15"/>
    <mergeCell ref="D15:F15"/>
    <mergeCell ref="J15:K15"/>
    <mergeCell ref="A17:C17"/>
    <mergeCell ref="D17:F17"/>
    <mergeCell ref="J17:K17"/>
    <mergeCell ref="A18:C18"/>
    <mergeCell ref="D18:F18"/>
    <mergeCell ref="A20:C20"/>
    <mergeCell ref="D20:F20"/>
    <mergeCell ref="D24:K24"/>
    <mergeCell ref="A11:C11"/>
    <mergeCell ref="D11:F11"/>
    <mergeCell ref="J11:K11"/>
    <mergeCell ref="A13:C13"/>
    <mergeCell ref="D13:F13"/>
    <mergeCell ref="J13:K13"/>
    <mergeCell ref="A1:K1"/>
    <mergeCell ref="A5:J6"/>
    <mergeCell ref="K7:L7"/>
    <mergeCell ref="K8:L8"/>
    <mergeCell ref="A9:C9"/>
    <mergeCell ref="D9:F9"/>
    <mergeCell ref="J9:K9"/>
  </mergeCells>
  <dataValidations disablePrompts="1" count="1">
    <dataValidation type="whole" allowBlank="1" showInputMessage="1" showErrorMessage="1" sqref="B24:B85">
      <formula1>1</formula1>
      <formula2>5</formula2>
    </dataValidation>
  </dataValidations>
  <pageMargins left="0.78740157480314965" right="0.39370078740157483" top="0.59055118110236227" bottom="0.39370078740157483" header="0.51181102362204722" footer="0.19685039370078741"/>
  <pageSetup paperSize="9" scale="65" orientation="portrait" r:id="rId1"/>
  <headerFooter alignWithMargins="0">
    <oddFooter>&amp;L&amp;8Stand: 27.02.2023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5"/>
  <sheetViews>
    <sheetView zoomScaleNormal="100" zoomScalePageLayoutView="55" workbookViewId="0">
      <selection activeCell="J15" sqref="J15:K15"/>
    </sheetView>
  </sheetViews>
  <sheetFormatPr defaultColWidth="11.42578125" defaultRowHeight="12.75" x14ac:dyDescent="0.2"/>
  <cols>
    <col min="1" max="1" width="11.42578125" style="7"/>
    <col min="2" max="2" width="9.85546875" style="7" customWidth="1"/>
    <col min="3" max="3" width="9.28515625" style="7" customWidth="1"/>
    <col min="4" max="5" width="11.42578125" style="7"/>
    <col min="6" max="6" width="13.5703125" style="7" customWidth="1"/>
    <col min="7" max="7" width="0.7109375" style="7" customWidth="1"/>
    <col min="8" max="8" width="25.7109375" style="7" customWidth="1"/>
    <col min="9" max="9" width="1" style="7" customWidth="1"/>
    <col min="10" max="10" width="9.85546875" style="7" customWidth="1"/>
    <col min="11" max="11" width="9.5703125" style="11" customWidth="1"/>
    <col min="12" max="12" width="0.140625" style="11" customWidth="1"/>
    <col min="13" max="16384" width="11.42578125" style="7"/>
  </cols>
  <sheetData>
    <row r="1" spans="1:16" s="41" customFormat="1" ht="21.75" x14ac:dyDescent="0.3">
      <c r="A1" s="223" t="str">
        <f>IF(Personalaufwendungsübersicht!A2 = "- bitte auswählen -","",Personalaufwendungsübersicht!A2)</f>
        <v>Brexit Anpassungsreserve (BAR)</v>
      </c>
      <c r="B1" s="223"/>
      <c r="C1" s="223"/>
      <c r="D1" s="223"/>
      <c r="E1" s="223"/>
      <c r="F1" s="223"/>
      <c r="G1" s="223"/>
      <c r="H1" s="223"/>
      <c r="I1" s="223"/>
      <c r="J1" s="223"/>
      <c r="K1" s="223"/>
      <c r="L1" s="40"/>
      <c r="M1" s="40"/>
      <c r="N1" s="40"/>
      <c r="O1" s="40"/>
      <c r="P1" s="40"/>
    </row>
    <row r="2" spans="1:16" s="1" customFormat="1" ht="23.25" x14ac:dyDescent="0.35">
      <c r="A2" s="2"/>
      <c r="B2" s="2"/>
      <c r="C2" s="2"/>
      <c r="D2" s="2"/>
      <c r="E2" s="2"/>
      <c r="F2" s="2"/>
      <c r="G2" s="4"/>
      <c r="H2" s="2"/>
      <c r="I2" s="2"/>
      <c r="J2" s="2"/>
      <c r="K2" s="4"/>
      <c r="L2" s="4"/>
      <c r="M2" s="2"/>
      <c r="N2" s="2"/>
      <c r="O2" s="2"/>
      <c r="P2" s="2"/>
    </row>
    <row r="3" spans="1:16" ht="24.75" customHeight="1" x14ac:dyDescent="0.3">
      <c r="A3" s="42"/>
      <c r="B3" s="42"/>
      <c r="C3" s="42"/>
      <c r="D3" s="42"/>
      <c r="F3" s="139"/>
      <c r="G3" s="6"/>
      <c r="H3" s="43" t="s">
        <v>112</v>
      </c>
      <c r="I3" s="143"/>
      <c r="J3" s="136" t="str">
        <f>Personalaufwendungsübersicht!J4</f>
        <v>20xx</v>
      </c>
      <c r="K3" s="45"/>
      <c r="L3" s="45"/>
    </row>
    <row r="4" spans="1:16" ht="9" customHeight="1" x14ac:dyDescent="0.3">
      <c r="A4" s="42"/>
      <c r="B4" s="42"/>
      <c r="C4" s="42"/>
      <c r="D4" s="42"/>
      <c r="F4" s="139"/>
      <c r="G4" s="6"/>
      <c r="H4" s="43"/>
      <c r="I4" s="143"/>
      <c r="J4" s="45"/>
      <c r="K4" s="45"/>
      <c r="L4" s="45"/>
    </row>
    <row r="5" spans="1:16" ht="25.5" customHeight="1" x14ac:dyDescent="0.2">
      <c r="A5" s="227" t="s">
        <v>129</v>
      </c>
      <c r="B5" s="227"/>
      <c r="C5" s="227"/>
      <c r="D5" s="227"/>
      <c r="E5" s="227"/>
      <c r="F5" s="227"/>
      <c r="G5" s="227"/>
      <c r="H5" s="227"/>
      <c r="I5" s="228"/>
      <c r="J5" s="228"/>
    </row>
    <row r="6" spans="1:16" ht="25.5" customHeight="1" x14ac:dyDescent="0.2">
      <c r="A6" s="229"/>
      <c r="B6" s="229"/>
      <c r="C6" s="229"/>
      <c r="D6" s="229"/>
      <c r="E6" s="229"/>
      <c r="F6" s="229"/>
      <c r="G6" s="229"/>
      <c r="H6" s="229"/>
      <c r="I6" s="228"/>
      <c r="J6" s="228"/>
    </row>
    <row r="7" spans="1:16" s="48" customFormat="1" ht="15.75" x14ac:dyDescent="0.25">
      <c r="A7" s="137"/>
      <c r="B7" s="137"/>
      <c r="C7" s="129"/>
      <c r="D7" s="132"/>
      <c r="E7" s="46"/>
      <c r="F7" s="46"/>
      <c r="G7" s="47"/>
      <c r="J7" s="7"/>
      <c r="K7" s="220"/>
      <c r="L7" s="220"/>
      <c r="M7" s="49"/>
    </row>
    <row r="8" spans="1:16" ht="15" customHeight="1" x14ac:dyDescent="0.25">
      <c r="A8" s="22"/>
      <c r="B8" s="22"/>
      <c r="C8" s="22"/>
      <c r="D8" s="22"/>
      <c r="E8" s="22"/>
      <c r="F8" s="22"/>
      <c r="G8" s="23"/>
      <c r="K8" s="219"/>
      <c r="L8" s="219"/>
      <c r="M8" s="29"/>
    </row>
    <row r="9" spans="1:16" ht="15.75" customHeight="1" x14ac:dyDescent="0.2">
      <c r="A9" s="190" t="s">
        <v>1</v>
      </c>
      <c r="B9" s="190"/>
      <c r="C9" s="191"/>
      <c r="D9" s="221" t="str">
        <f>IF(Personalaufwendungsübersicht!C11&lt;&gt;"",Personalaufwendungsübersicht!C11,"")</f>
        <v/>
      </c>
      <c r="E9" s="221"/>
      <c r="F9" s="221"/>
      <c r="G9" s="27"/>
      <c r="H9" s="125" t="s">
        <v>84</v>
      </c>
      <c r="J9" s="236"/>
      <c r="K9" s="236"/>
      <c r="L9" s="50"/>
      <c r="M9" s="51"/>
    </row>
    <row r="10" spans="1:16" s="11" customFormat="1" ht="5.25" customHeight="1" x14ac:dyDescent="0.2">
      <c r="A10" s="14"/>
      <c r="B10" s="14"/>
      <c r="C10" s="27"/>
      <c r="D10" s="27"/>
      <c r="E10" s="27"/>
      <c r="F10" s="27"/>
      <c r="G10" s="27"/>
      <c r="H10" s="81"/>
      <c r="K10" s="50"/>
      <c r="L10" s="50"/>
      <c r="M10" s="50"/>
    </row>
    <row r="11" spans="1:16" ht="14.25" customHeight="1" x14ac:dyDescent="0.2">
      <c r="A11" s="190" t="s">
        <v>82</v>
      </c>
      <c r="B11" s="190"/>
      <c r="C11" s="191"/>
      <c r="D11" s="222" t="str">
        <f>IF(Personalaufwendungsübersicht!C13&lt;&gt;"",Personalaufwendungsübersicht!C13,"")</f>
        <v/>
      </c>
      <c r="E11" s="222"/>
      <c r="F11" s="222"/>
      <c r="G11" s="52"/>
      <c r="H11" s="125" t="s">
        <v>85</v>
      </c>
      <c r="J11" s="236"/>
      <c r="K11" s="236"/>
    </row>
    <row r="12" spans="1:16" s="11" customFormat="1" ht="5.25" customHeight="1" x14ac:dyDescent="0.2">
      <c r="A12" s="14"/>
      <c r="B12" s="14"/>
      <c r="C12" s="27"/>
      <c r="D12" s="52"/>
      <c r="E12" s="52"/>
      <c r="F12" s="52"/>
      <c r="G12" s="52"/>
      <c r="H12" s="81"/>
    </row>
    <row r="13" spans="1:16" ht="14.25" customHeight="1" x14ac:dyDescent="0.2">
      <c r="A13" s="190" t="s">
        <v>83</v>
      </c>
      <c r="B13" s="190"/>
      <c r="C13" s="191"/>
      <c r="D13" s="221" t="str">
        <f>IF(Personalaufwendungsübersicht!C15&lt;&gt;"",Personalaufwendungsübersicht!C15,"")</f>
        <v/>
      </c>
      <c r="E13" s="221"/>
      <c r="F13" s="221"/>
      <c r="G13" s="27"/>
      <c r="H13" s="125" t="s">
        <v>86</v>
      </c>
      <c r="J13" s="236"/>
      <c r="K13" s="236"/>
    </row>
    <row r="14" spans="1:16" s="11" customFormat="1" ht="5.25" customHeight="1" x14ac:dyDescent="0.2">
      <c r="A14" s="14"/>
      <c r="B14" s="14"/>
      <c r="C14" s="27"/>
      <c r="D14" s="27"/>
      <c r="E14" s="27"/>
      <c r="F14" s="27"/>
      <c r="G14" s="27"/>
      <c r="H14" s="81"/>
    </row>
    <row r="15" spans="1:16" ht="14.25" customHeight="1" x14ac:dyDescent="0.2">
      <c r="A15" s="190"/>
      <c r="B15" s="190"/>
      <c r="C15" s="191"/>
      <c r="D15" s="176"/>
      <c r="E15" s="176"/>
      <c r="F15" s="176"/>
      <c r="G15" s="27"/>
      <c r="H15" s="125" t="s">
        <v>87</v>
      </c>
      <c r="J15" s="236"/>
      <c r="K15" s="236"/>
    </row>
    <row r="16" spans="1:16" s="11" customFormat="1" ht="5.25" customHeight="1" x14ac:dyDescent="0.2">
      <c r="A16" s="14"/>
      <c r="B16" s="14"/>
      <c r="C16" s="27"/>
      <c r="D16" s="27"/>
      <c r="E16" s="27"/>
      <c r="F16" s="27"/>
      <c r="G16" s="27"/>
      <c r="H16" s="81"/>
    </row>
    <row r="17" spans="1:11" ht="14.25" customHeight="1" x14ac:dyDescent="0.2">
      <c r="A17" s="190"/>
      <c r="B17" s="190"/>
      <c r="C17" s="191"/>
      <c r="D17" s="191"/>
      <c r="E17" s="191"/>
      <c r="F17" s="191"/>
      <c r="G17" s="27"/>
      <c r="H17" s="125" t="s">
        <v>88</v>
      </c>
      <c r="J17" s="236"/>
      <c r="K17" s="236"/>
    </row>
    <row r="18" spans="1:11" ht="15" x14ac:dyDescent="0.2">
      <c r="A18" s="190" t="s">
        <v>114</v>
      </c>
      <c r="B18" s="190"/>
      <c r="C18" s="191"/>
      <c r="D18" s="221" t="str">
        <f>IF(Personalaufwendungsübersicht!I7&lt;&gt;"",Personalaufwendungsübersicht!I7,"")</f>
        <v/>
      </c>
      <c r="E18" s="221"/>
      <c r="F18" s="221"/>
      <c r="G18" s="27"/>
    </row>
    <row r="19" spans="1:11" ht="5.25" customHeight="1" x14ac:dyDescent="0.2">
      <c r="A19" s="14"/>
      <c r="B19" s="14"/>
      <c r="C19" s="27"/>
      <c r="D19" s="27"/>
      <c r="E19" s="27"/>
      <c r="F19" s="27"/>
      <c r="G19" s="27"/>
      <c r="H19" s="11"/>
      <c r="I19" s="11"/>
      <c r="J19" s="11"/>
    </row>
    <row r="20" spans="1:11" ht="15" x14ac:dyDescent="0.2">
      <c r="A20" s="190" t="s">
        <v>32</v>
      </c>
      <c r="B20" s="190"/>
      <c r="C20" s="191"/>
      <c r="D20" s="221" t="s">
        <v>22</v>
      </c>
      <c r="E20" s="221"/>
      <c r="F20" s="221"/>
      <c r="G20" s="27"/>
    </row>
    <row r="21" spans="1:11" ht="15" x14ac:dyDescent="0.2">
      <c r="A21" s="137"/>
      <c r="B21" s="137"/>
      <c r="C21" s="138"/>
      <c r="D21" s="138"/>
      <c r="E21" s="138"/>
      <c r="F21" s="138"/>
      <c r="G21" s="27"/>
      <c r="K21" s="50"/>
    </row>
    <row r="22" spans="1:11" x14ac:dyDescent="0.2">
      <c r="G22" s="11"/>
      <c r="K22" s="50"/>
    </row>
    <row r="23" spans="1:11" ht="29.25" customHeight="1" x14ac:dyDescent="0.2">
      <c r="A23" s="84" t="s">
        <v>30</v>
      </c>
      <c r="B23" s="85" t="s">
        <v>89</v>
      </c>
      <c r="C23" s="85" t="s">
        <v>36</v>
      </c>
      <c r="D23" s="140" t="s">
        <v>31</v>
      </c>
      <c r="E23" s="141"/>
      <c r="F23" s="141"/>
      <c r="G23" s="141"/>
      <c r="H23" s="141"/>
      <c r="I23" s="141"/>
      <c r="J23" s="141"/>
      <c r="K23" s="142"/>
    </row>
    <row r="24" spans="1:11" x14ac:dyDescent="0.2">
      <c r="A24" s="54" t="s">
        <v>29</v>
      </c>
      <c r="B24" s="54"/>
      <c r="C24" s="59"/>
      <c r="D24" s="216" t="s">
        <v>29</v>
      </c>
      <c r="E24" s="217"/>
      <c r="F24" s="217"/>
      <c r="G24" s="217"/>
      <c r="H24" s="217"/>
      <c r="I24" s="217"/>
      <c r="J24" s="217"/>
      <c r="K24" s="218"/>
    </row>
    <row r="25" spans="1:11" x14ac:dyDescent="0.2">
      <c r="A25" s="54"/>
      <c r="B25" s="54"/>
      <c r="C25" s="59"/>
      <c r="D25" s="216"/>
      <c r="E25" s="217"/>
      <c r="F25" s="217"/>
      <c r="G25" s="217"/>
      <c r="H25" s="217"/>
      <c r="I25" s="217"/>
      <c r="J25" s="217"/>
      <c r="K25" s="218"/>
    </row>
    <row r="26" spans="1:11" x14ac:dyDescent="0.2">
      <c r="A26" s="54"/>
      <c r="B26" s="54"/>
      <c r="C26" s="59"/>
      <c r="D26" s="216"/>
      <c r="E26" s="217"/>
      <c r="F26" s="217"/>
      <c r="G26" s="217"/>
      <c r="H26" s="217"/>
      <c r="I26" s="217"/>
      <c r="J26" s="217"/>
      <c r="K26" s="218"/>
    </row>
    <row r="27" spans="1:11" x14ac:dyDescent="0.2">
      <c r="A27" s="54"/>
      <c r="B27" s="54"/>
      <c r="C27" s="59"/>
      <c r="D27" s="216"/>
      <c r="E27" s="217"/>
      <c r="F27" s="217"/>
      <c r="G27" s="217"/>
      <c r="H27" s="217"/>
      <c r="I27" s="217"/>
      <c r="J27" s="217"/>
      <c r="K27" s="218"/>
    </row>
    <row r="28" spans="1:11" x14ac:dyDescent="0.2">
      <c r="A28" s="54"/>
      <c r="B28" s="54"/>
      <c r="C28" s="59"/>
      <c r="D28" s="216"/>
      <c r="E28" s="217"/>
      <c r="F28" s="217"/>
      <c r="G28" s="217"/>
      <c r="H28" s="217"/>
      <c r="I28" s="217"/>
      <c r="J28" s="217"/>
      <c r="K28" s="218"/>
    </row>
    <row r="29" spans="1:11" x14ac:dyDescent="0.2">
      <c r="A29" s="54"/>
      <c r="B29" s="54"/>
      <c r="C29" s="59"/>
      <c r="D29" s="216"/>
      <c r="E29" s="217"/>
      <c r="F29" s="217"/>
      <c r="G29" s="217"/>
      <c r="H29" s="217"/>
      <c r="I29" s="217"/>
      <c r="J29" s="217"/>
      <c r="K29" s="218"/>
    </row>
    <row r="30" spans="1:11" x14ac:dyDescent="0.2">
      <c r="A30" s="54"/>
      <c r="B30" s="54"/>
      <c r="C30" s="59"/>
      <c r="D30" s="216"/>
      <c r="E30" s="217"/>
      <c r="F30" s="217"/>
      <c r="G30" s="217"/>
      <c r="H30" s="217"/>
      <c r="I30" s="217"/>
      <c r="J30" s="217"/>
      <c r="K30" s="218"/>
    </row>
    <row r="31" spans="1:11" x14ac:dyDescent="0.2">
      <c r="A31" s="54"/>
      <c r="B31" s="54"/>
      <c r="C31" s="59"/>
      <c r="D31" s="216"/>
      <c r="E31" s="217"/>
      <c r="F31" s="217"/>
      <c r="G31" s="217"/>
      <c r="H31" s="217"/>
      <c r="I31" s="217"/>
      <c r="J31" s="217"/>
      <c r="K31" s="218"/>
    </row>
    <row r="32" spans="1:11" x14ac:dyDescent="0.2">
      <c r="A32" s="54" t="s">
        <v>29</v>
      </c>
      <c r="B32" s="54"/>
      <c r="C32" s="59"/>
      <c r="D32" s="216" t="s">
        <v>29</v>
      </c>
      <c r="E32" s="217"/>
      <c r="F32" s="217"/>
      <c r="G32" s="217"/>
      <c r="H32" s="217"/>
      <c r="I32" s="217"/>
      <c r="J32" s="217"/>
      <c r="K32" s="218"/>
    </row>
    <row r="33" spans="1:13" x14ac:dyDescent="0.2">
      <c r="A33" s="54" t="s">
        <v>29</v>
      </c>
      <c r="B33" s="54"/>
      <c r="C33" s="59"/>
      <c r="D33" s="216" t="s">
        <v>29</v>
      </c>
      <c r="E33" s="217"/>
      <c r="F33" s="217"/>
      <c r="G33" s="217"/>
      <c r="H33" s="217"/>
      <c r="I33" s="217"/>
      <c r="J33" s="217"/>
      <c r="K33" s="218"/>
    </row>
    <row r="34" spans="1:13" x14ac:dyDescent="0.2">
      <c r="A34" s="54"/>
      <c r="B34" s="54"/>
      <c r="C34" s="59"/>
      <c r="D34" s="216"/>
      <c r="E34" s="217"/>
      <c r="F34" s="217"/>
      <c r="G34" s="217"/>
      <c r="H34" s="217"/>
      <c r="I34" s="217"/>
      <c r="J34" s="217"/>
      <c r="K34" s="218"/>
    </row>
    <row r="35" spans="1:13" x14ac:dyDescent="0.2">
      <c r="A35" s="54"/>
      <c r="B35" s="54"/>
      <c r="C35" s="59"/>
      <c r="D35" s="216"/>
      <c r="E35" s="217"/>
      <c r="F35" s="217"/>
      <c r="G35" s="217"/>
      <c r="H35" s="217"/>
      <c r="I35" s="217"/>
      <c r="J35" s="217"/>
      <c r="K35" s="218"/>
      <c r="L35" s="239"/>
      <c r="M35" s="239"/>
    </row>
    <row r="36" spans="1:13" x14ac:dyDescent="0.2">
      <c r="A36" s="54"/>
      <c r="B36" s="54"/>
      <c r="C36" s="59"/>
      <c r="D36" s="216"/>
      <c r="E36" s="217"/>
      <c r="F36" s="217"/>
      <c r="G36" s="217"/>
      <c r="H36" s="217"/>
      <c r="I36" s="217"/>
      <c r="J36" s="217"/>
      <c r="K36" s="218"/>
    </row>
    <row r="37" spans="1:13" x14ac:dyDescent="0.2">
      <c r="A37" s="54"/>
      <c r="B37" s="54"/>
      <c r="C37" s="59"/>
      <c r="D37" s="216"/>
      <c r="E37" s="217"/>
      <c r="F37" s="217"/>
      <c r="G37" s="217"/>
      <c r="H37" s="217"/>
      <c r="I37" s="217"/>
      <c r="J37" s="217"/>
      <c r="K37" s="218"/>
    </row>
    <row r="38" spans="1:13" x14ac:dyDescent="0.2">
      <c r="A38" s="54"/>
      <c r="B38" s="54"/>
      <c r="C38" s="59"/>
      <c r="D38" s="216"/>
      <c r="E38" s="217"/>
      <c r="F38" s="217"/>
      <c r="G38" s="217"/>
      <c r="H38" s="217"/>
      <c r="I38" s="217"/>
      <c r="J38" s="217"/>
      <c r="K38" s="218"/>
    </row>
    <row r="39" spans="1:13" x14ac:dyDescent="0.2">
      <c r="A39" s="54"/>
      <c r="B39" s="54"/>
      <c r="C39" s="59"/>
      <c r="D39" s="216"/>
      <c r="E39" s="217"/>
      <c r="F39" s="217"/>
      <c r="G39" s="217"/>
      <c r="H39" s="217"/>
      <c r="I39" s="217"/>
      <c r="J39" s="217"/>
      <c r="K39" s="218"/>
    </row>
    <row r="40" spans="1:13" x14ac:dyDescent="0.2">
      <c r="A40" s="54"/>
      <c r="B40" s="54"/>
      <c r="C40" s="59"/>
      <c r="D40" s="216"/>
      <c r="E40" s="217"/>
      <c r="F40" s="217"/>
      <c r="G40" s="217"/>
      <c r="H40" s="217"/>
      <c r="I40" s="217"/>
      <c r="J40" s="217"/>
      <c r="K40" s="218"/>
    </row>
    <row r="41" spans="1:13" x14ac:dyDescent="0.2">
      <c r="A41" s="54"/>
      <c r="B41" s="54"/>
      <c r="C41" s="59"/>
      <c r="D41" s="216"/>
      <c r="E41" s="217"/>
      <c r="F41" s="217"/>
      <c r="G41" s="217"/>
      <c r="H41" s="217"/>
      <c r="I41" s="217"/>
      <c r="J41" s="217"/>
      <c r="K41" s="218"/>
    </row>
    <row r="42" spans="1:13" x14ac:dyDescent="0.2">
      <c r="A42" s="54"/>
      <c r="B42" s="54"/>
      <c r="C42" s="59"/>
      <c r="D42" s="216"/>
      <c r="E42" s="217"/>
      <c r="F42" s="217"/>
      <c r="G42" s="217"/>
      <c r="H42" s="217"/>
      <c r="I42" s="217"/>
      <c r="J42" s="217"/>
      <c r="K42" s="218"/>
    </row>
    <row r="43" spans="1:13" x14ac:dyDescent="0.2">
      <c r="A43" s="54" t="s">
        <v>29</v>
      </c>
      <c r="B43" s="54"/>
      <c r="C43" s="59"/>
      <c r="D43" s="216" t="s">
        <v>29</v>
      </c>
      <c r="E43" s="217"/>
      <c r="F43" s="217"/>
      <c r="G43" s="217"/>
      <c r="H43" s="217"/>
      <c r="I43" s="217"/>
      <c r="J43" s="217"/>
      <c r="K43" s="218"/>
    </row>
    <row r="44" spans="1:13" x14ac:dyDescent="0.2">
      <c r="A44" s="54" t="s">
        <v>29</v>
      </c>
      <c r="B44" s="54"/>
      <c r="C44" s="59"/>
      <c r="D44" s="216" t="s">
        <v>29</v>
      </c>
      <c r="E44" s="217"/>
      <c r="F44" s="217"/>
      <c r="G44" s="217"/>
      <c r="H44" s="217"/>
      <c r="I44" s="217"/>
      <c r="J44" s="217"/>
      <c r="K44" s="218"/>
    </row>
    <row r="45" spans="1:13" x14ac:dyDescent="0.2">
      <c r="A45" s="54" t="s">
        <v>29</v>
      </c>
      <c r="B45" s="54"/>
      <c r="C45" s="59"/>
      <c r="D45" s="216" t="s">
        <v>29</v>
      </c>
      <c r="E45" s="217"/>
      <c r="F45" s="217"/>
      <c r="G45" s="217"/>
      <c r="H45" s="217"/>
      <c r="I45" s="217"/>
      <c r="J45" s="217"/>
      <c r="K45" s="218"/>
    </row>
    <row r="46" spans="1:13" x14ac:dyDescent="0.2">
      <c r="A46" s="54"/>
      <c r="B46" s="54"/>
      <c r="C46" s="59"/>
      <c r="D46" s="216"/>
      <c r="E46" s="217"/>
      <c r="F46" s="217"/>
      <c r="G46" s="217"/>
      <c r="H46" s="217"/>
      <c r="I46" s="217"/>
      <c r="J46" s="217"/>
      <c r="K46" s="218"/>
    </row>
    <row r="47" spans="1:13" x14ac:dyDescent="0.2">
      <c r="A47" s="54"/>
      <c r="B47" s="54"/>
      <c r="C47" s="59"/>
      <c r="D47" s="216"/>
      <c r="E47" s="217"/>
      <c r="F47" s="217"/>
      <c r="G47" s="217"/>
      <c r="H47" s="217"/>
      <c r="I47" s="217"/>
      <c r="J47" s="217"/>
      <c r="K47" s="218"/>
    </row>
    <row r="48" spans="1:13" x14ac:dyDescent="0.2">
      <c r="A48" s="54"/>
      <c r="B48" s="54"/>
      <c r="C48" s="59"/>
      <c r="D48" s="216"/>
      <c r="E48" s="217"/>
      <c r="F48" s="217"/>
      <c r="G48" s="217"/>
      <c r="H48" s="217"/>
      <c r="I48" s="217"/>
      <c r="J48" s="217"/>
      <c r="K48" s="218"/>
    </row>
    <row r="49" spans="1:11" x14ac:dyDescent="0.2">
      <c r="A49" s="54"/>
      <c r="B49" s="54"/>
      <c r="C49" s="59"/>
      <c r="D49" s="216"/>
      <c r="E49" s="217"/>
      <c r="F49" s="217"/>
      <c r="G49" s="217"/>
      <c r="H49" s="217"/>
      <c r="I49" s="217"/>
      <c r="J49" s="217"/>
      <c r="K49" s="218"/>
    </row>
    <row r="50" spans="1:11" x14ac:dyDescent="0.2">
      <c r="A50" s="54"/>
      <c r="B50" s="54"/>
      <c r="C50" s="59"/>
      <c r="D50" s="216"/>
      <c r="E50" s="217"/>
      <c r="F50" s="217"/>
      <c r="G50" s="217"/>
      <c r="H50" s="217"/>
      <c r="I50" s="217"/>
      <c r="J50" s="217"/>
      <c r="K50" s="218"/>
    </row>
    <row r="51" spans="1:11" x14ac:dyDescent="0.2">
      <c r="A51" s="54"/>
      <c r="B51" s="54"/>
      <c r="C51" s="59"/>
      <c r="D51" s="216"/>
      <c r="E51" s="217"/>
      <c r="F51" s="217"/>
      <c r="G51" s="217"/>
      <c r="H51" s="217"/>
      <c r="I51" s="217"/>
      <c r="J51" s="217"/>
      <c r="K51" s="218"/>
    </row>
    <row r="52" spans="1:11" x14ac:dyDescent="0.2">
      <c r="A52" s="54"/>
      <c r="B52" s="54"/>
      <c r="C52" s="59"/>
      <c r="D52" s="216"/>
      <c r="E52" s="217"/>
      <c r="F52" s="217"/>
      <c r="G52" s="217"/>
      <c r="H52" s="217"/>
      <c r="I52" s="217"/>
      <c r="J52" s="217"/>
      <c r="K52" s="218"/>
    </row>
    <row r="53" spans="1:11" x14ac:dyDescent="0.2">
      <c r="A53" s="54"/>
      <c r="B53" s="54"/>
      <c r="C53" s="59"/>
      <c r="D53" s="216"/>
      <c r="E53" s="217"/>
      <c r="F53" s="217"/>
      <c r="G53" s="217"/>
      <c r="H53" s="217"/>
      <c r="I53" s="217"/>
      <c r="J53" s="217"/>
      <c r="K53" s="218"/>
    </row>
    <row r="54" spans="1:11" x14ac:dyDescent="0.2">
      <c r="A54" s="54"/>
      <c r="B54" s="54"/>
      <c r="C54" s="59"/>
      <c r="D54" s="216"/>
      <c r="E54" s="217"/>
      <c r="F54" s="217"/>
      <c r="G54" s="217"/>
      <c r="H54" s="217"/>
      <c r="I54" s="217"/>
      <c r="J54" s="217"/>
      <c r="K54" s="218"/>
    </row>
    <row r="55" spans="1:11" x14ac:dyDescent="0.2">
      <c r="A55" s="54"/>
      <c r="B55" s="54"/>
      <c r="C55" s="59"/>
      <c r="D55" s="216"/>
      <c r="E55" s="217"/>
      <c r="F55" s="217"/>
      <c r="G55" s="217"/>
      <c r="H55" s="217"/>
      <c r="I55" s="217"/>
      <c r="J55" s="217"/>
      <c r="K55" s="218"/>
    </row>
    <row r="56" spans="1:11" x14ac:dyDescent="0.2">
      <c r="A56" s="54"/>
      <c r="B56" s="54"/>
      <c r="C56" s="59"/>
      <c r="D56" s="216"/>
      <c r="E56" s="217"/>
      <c r="F56" s="217"/>
      <c r="G56" s="217"/>
      <c r="H56" s="217"/>
      <c r="I56" s="217"/>
      <c r="J56" s="217"/>
      <c r="K56" s="218"/>
    </row>
    <row r="57" spans="1:11" x14ac:dyDescent="0.2">
      <c r="A57" s="54"/>
      <c r="B57" s="54"/>
      <c r="C57" s="59"/>
      <c r="D57" s="216"/>
      <c r="E57" s="217"/>
      <c r="F57" s="217"/>
      <c r="G57" s="217"/>
      <c r="H57" s="217"/>
      <c r="I57" s="217"/>
      <c r="J57" s="217"/>
      <c r="K57" s="218"/>
    </row>
    <row r="58" spans="1:11" x14ac:dyDescent="0.2">
      <c r="A58" s="54" t="s">
        <v>29</v>
      </c>
      <c r="B58" s="54"/>
      <c r="C58" s="59"/>
      <c r="D58" s="216" t="s">
        <v>29</v>
      </c>
      <c r="E58" s="217"/>
      <c r="F58" s="217"/>
      <c r="G58" s="217"/>
      <c r="H58" s="217"/>
      <c r="I58" s="217"/>
      <c r="J58" s="217"/>
      <c r="K58" s="218"/>
    </row>
    <row r="59" spans="1:11" x14ac:dyDescent="0.2">
      <c r="A59" s="54" t="s">
        <v>29</v>
      </c>
      <c r="B59" s="54"/>
      <c r="C59" s="59"/>
      <c r="D59" s="216" t="s">
        <v>29</v>
      </c>
      <c r="E59" s="217"/>
      <c r="F59" s="217"/>
      <c r="G59" s="217"/>
      <c r="H59" s="217"/>
      <c r="I59" s="217"/>
      <c r="J59" s="217"/>
      <c r="K59" s="218"/>
    </row>
    <row r="60" spans="1:11" x14ac:dyDescent="0.2">
      <c r="A60" s="54" t="s">
        <v>29</v>
      </c>
      <c r="B60" s="54"/>
      <c r="C60" s="59"/>
      <c r="D60" s="216" t="s">
        <v>29</v>
      </c>
      <c r="E60" s="217"/>
      <c r="F60" s="217"/>
      <c r="G60" s="217"/>
      <c r="H60" s="217"/>
      <c r="I60" s="217"/>
      <c r="J60" s="217"/>
      <c r="K60" s="218"/>
    </row>
    <row r="61" spans="1:11" x14ac:dyDescent="0.2">
      <c r="A61" s="54" t="s">
        <v>29</v>
      </c>
      <c r="B61" s="54"/>
      <c r="C61" s="59"/>
      <c r="D61" s="216" t="s">
        <v>29</v>
      </c>
      <c r="E61" s="217"/>
      <c r="F61" s="217"/>
      <c r="G61" s="217"/>
      <c r="H61" s="217"/>
      <c r="I61" s="217"/>
      <c r="J61" s="217"/>
      <c r="K61" s="218"/>
    </row>
    <row r="62" spans="1:11" x14ac:dyDescent="0.2">
      <c r="A62" s="54" t="s">
        <v>29</v>
      </c>
      <c r="B62" s="54"/>
      <c r="C62" s="59"/>
      <c r="D62" s="216" t="s">
        <v>29</v>
      </c>
      <c r="E62" s="217"/>
      <c r="F62" s="217"/>
      <c r="G62" s="217"/>
      <c r="H62" s="217"/>
      <c r="I62" s="217"/>
      <c r="J62" s="217"/>
      <c r="K62" s="218"/>
    </row>
    <row r="63" spans="1:11" x14ac:dyDescent="0.2">
      <c r="A63" s="54" t="s">
        <v>29</v>
      </c>
      <c r="B63" s="54"/>
      <c r="C63" s="60"/>
      <c r="D63" s="216" t="s">
        <v>29</v>
      </c>
      <c r="E63" s="217"/>
      <c r="F63" s="217"/>
      <c r="G63" s="217"/>
      <c r="H63" s="217"/>
      <c r="I63" s="217"/>
      <c r="J63" s="217"/>
      <c r="K63" s="218"/>
    </row>
    <row r="64" spans="1:11" x14ac:dyDescent="0.2">
      <c r="A64" s="54"/>
      <c r="B64" s="54"/>
      <c r="C64" s="59"/>
      <c r="D64" s="216"/>
      <c r="E64" s="217"/>
      <c r="F64" s="217"/>
      <c r="G64" s="217"/>
      <c r="H64" s="217"/>
      <c r="I64" s="217"/>
      <c r="J64" s="217"/>
      <c r="K64" s="218"/>
    </row>
    <row r="65" spans="1:11" x14ac:dyDescent="0.2">
      <c r="A65" s="54" t="s">
        <v>29</v>
      </c>
      <c r="B65" s="54"/>
      <c r="C65" s="59"/>
      <c r="D65" s="216" t="s">
        <v>29</v>
      </c>
      <c r="E65" s="217"/>
      <c r="F65" s="217"/>
      <c r="G65" s="217"/>
      <c r="H65" s="217"/>
      <c r="I65" s="217"/>
      <c r="J65" s="217"/>
      <c r="K65" s="218"/>
    </row>
    <row r="66" spans="1:11" x14ac:dyDescent="0.2">
      <c r="A66" s="54" t="s">
        <v>29</v>
      </c>
      <c r="B66" s="54"/>
      <c r="C66" s="59"/>
      <c r="D66" s="216" t="s">
        <v>29</v>
      </c>
      <c r="E66" s="217"/>
      <c r="F66" s="217"/>
      <c r="G66" s="217"/>
      <c r="H66" s="217"/>
      <c r="I66" s="217"/>
      <c r="J66" s="217"/>
      <c r="K66" s="218"/>
    </row>
    <row r="67" spans="1:11" x14ac:dyDescent="0.2">
      <c r="A67" s="54" t="s">
        <v>29</v>
      </c>
      <c r="B67" s="54"/>
      <c r="C67" s="59"/>
      <c r="D67" s="216" t="s">
        <v>29</v>
      </c>
      <c r="E67" s="217"/>
      <c r="F67" s="217"/>
      <c r="G67" s="217"/>
      <c r="H67" s="217"/>
      <c r="I67" s="217"/>
      <c r="J67" s="217"/>
      <c r="K67" s="218"/>
    </row>
    <row r="68" spans="1:11" x14ac:dyDescent="0.2">
      <c r="A68" s="54"/>
      <c r="B68" s="54"/>
      <c r="C68" s="59"/>
      <c r="D68" s="216"/>
      <c r="E68" s="217"/>
      <c r="F68" s="217"/>
      <c r="G68" s="217"/>
      <c r="H68" s="217"/>
      <c r="I68" s="217"/>
      <c r="J68" s="217"/>
      <c r="K68" s="218"/>
    </row>
    <row r="69" spans="1:11" x14ac:dyDescent="0.2">
      <c r="A69" s="54"/>
      <c r="B69" s="54"/>
      <c r="C69" s="59"/>
      <c r="D69" s="216"/>
      <c r="E69" s="217"/>
      <c r="F69" s="217"/>
      <c r="G69" s="217"/>
      <c r="H69" s="217"/>
      <c r="I69" s="217"/>
      <c r="J69" s="217"/>
      <c r="K69" s="218"/>
    </row>
    <row r="70" spans="1:11" x14ac:dyDescent="0.2">
      <c r="A70" s="54"/>
      <c r="B70" s="54"/>
      <c r="C70" s="59"/>
      <c r="D70" s="216"/>
      <c r="E70" s="217"/>
      <c r="F70" s="217"/>
      <c r="G70" s="217"/>
      <c r="H70" s="217"/>
      <c r="I70" s="217"/>
      <c r="J70" s="217"/>
      <c r="K70" s="218"/>
    </row>
    <row r="71" spans="1:11" x14ac:dyDescent="0.2">
      <c r="A71" s="54"/>
      <c r="B71" s="54"/>
      <c r="C71" s="59"/>
      <c r="D71" s="216"/>
      <c r="E71" s="217"/>
      <c r="F71" s="217"/>
      <c r="G71" s="217"/>
      <c r="H71" s="217"/>
      <c r="I71" s="217"/>
      <c r="J71" s="217"/>
      <c r="K71" s="218"/>
    </row>
    <row r="72" spans="1:11" x14ac:dyDescent="0.2">
      <c r="A72" s="54"/>
      <c r="B72" s="54"/>
      <c r="C72" s="59"/>
      <c r="D72" s="216"/>
      <c r="E72" s="217"/>
      <c r="F72" s="217"/>
      <c r="G72" s="217"/>
      <c r="H72" s="217"/>
      <c r="I72" s="217"/>
      <c r="J72" s="217"/>
      <c r="K72" s="218"/>
    </row>
    <row r="73" spans="1:11" x14ac:dyDescent="0.2">
      <c r="A73" s="54"/>
      <c r="B73" s="54"/>
      <c r="C73" s="59"/>
      <c r="D73" s="216"/>
      <c r="E73" s="217"/>
      <c r="F73" s="217"/>
      <c r="G73" s="217"/>
      <c r="H73" s="217"/>
      <c r="I73" s="217"/>
      <c r="J73" s="217"/>
      <c r="K73" s="218"/>
    </row>
    <row r="74" spans="1:11" x14ac:dyDescent="0.2">
      <c r="A74" s="54"/>
      <c r="B74" s="54"/>
      <c r="C74" s="59"/>
      <c r="D74" s="216"/>
      <c r="E74" s="217"/>
      <c r="F74" s="217"/>
      <c r="G74" s="217"/>
      <c r="H74" s="217"/>
      <c r="I74" s="217"/>
      <c r="J74" s="217"/>
      <c r="K74" s="218"/>
    </row>
    <row r="75" spans="1:11" x14ac:dyDescent="0.2">
      <c r="A75" s="54"/>
      <c r="B75" s="54"/>
      <c r="C75" s="59"/>
      <c r="D75" s="216"/>
      <c r="E75" s="217"/>
      <c r="F75" s="217"/>
      <c r="G75" s="217"/>
      <c r="H75" s="217"/>
      <c r="I75" s="217"/>
      <c r="J75" s="217"/>
      <c r="K75" s="218"/>
    </row>
    <row r="76" spans="1:11" x14ac:dyDescent="0.2">
      <c r="A76" s="54"/>
      <c r="B76" s="54"/>
      <c r="C76" s="59"/>
      <c r="D76" s="216"/>
      <c r="E76" s="217"/>
      <c r="F76" s="217"/>
      <c r="G76" s="217"/>
      <c r="H76" s="217"/>
      <c r="I76" s="217"/>
      <c r="J76" s="217"/>
      <c r="K76" s="218"/>
    </row>
    <row r="77" spans="1:11" x14ac:dyDescent="0.2">
      <c r="A77" s="54"/>
      <c r="B77" s="54"/>
      <c r="C77" s="59"/>
      <c r="D77" s="216"/>
      <c r="E77" s="217"/>
      <c r="F77" s="217"/>
      <c r="G77" s="217"/>
      <c r="H77" s="217"/>
      <c r="I77" s="217"/>
      <c r="J77" s="217"/>
      <c r="K77" s="218"/>
    </row>
    <row r="78" spans="1:11" x14ac:dyDescent="0.2">
      <c r="A78" s="54"/>
      <c r="B78" s="54"/>
      <c r="C78" s="59"/>
      <c r="D78" s="216"/>
      <c r="E78" s="217"/>
      <c r="F78" s="217"/>
      <c r="G78" s="217"/>
      <c r="H78" s="217"/>
      <c r="I78" s="217"/>
      <c r="J78" s="217"/>
      <c r="K78" s="218"/>
    </row>
    <row r="79" spans="1:11" x14ac:dyDescent="0.2">
      <c r="A79" s="54"/>
      <c r="B79" s="54"/>
      <c r="C79" s="59"/>
      <c r="D79" s="216"/>
      <c r="E79" s="217"/>
      <c r="F79" s="217"/>
      <c r="G79" s="217"/>
      <c r="H79" s="217"/>
      <c r="I79" s="217"/>
      <c r="J79" s="217"/>
      <c r="K79" s="218"/>
    </row>
    <row r="80" spans="1:11" x14ac:dyDescent="0.2">
      <c r="A80" s="54" t="s">
        <v>29</v>
      </c>
      <c r="B80" s="54"/>
      <c r="C80" s="59"/>
      <c r="D80" s="216" t="s">
        <v>29</v>
      </c>
      <c r="E80" s="217"/>
      <c r="F80" s="217"/>
      <c r="G80" s="217"/>
      <c r="H80" s="217"/>
      <c r="I80" s="217"/>
      <c r="J80" s="217"/>
      <c r="K80" s="218"/>
    </row>
    <row r="81" spans="1:11" x14ac:dyDescent="0.2">
      <c r="A81" s="54" t="s">
        <v>29</v>
      </c>
      <c r="B81" s="54"/>
      <c r="C81" s="59"/>
      <c r="D81" s="216" t="s">
        <v>29</v>
      </c>
      <c r="E81" s="217"/>
      <c r="F81" s="217"/>
      <c r="G81" s="217"/>
      <c r="H81" s="217"/>
      <c r="I81" s="217"/>
      <c r="J81" s="217"/>
      <c r="K81" s="218"/>
    </row>
    <row r="82" spans="1:11" x14ac:dyDescent="0.2">
      <c r="A82" s="54" t="s">
        <v>29</v>
      </c>
      <c r="B82" s="54"/>
      <c r="C82" s="59"/>
      <c r="D82" s="216" t="s">
        <v>29</v>
      </c>
      <c r="E82" s="217"/>
      <c r="F82" s="217"/>
      <c r="G82" s="217"/>
      <c r="H82" s="217"/>
      <c r="I82" s="217"/>
      <c r="J82" s="217"/>
      <c r="K82" s="218"/>
    </row>
    <row r="83" spans="1:11" x14ac:dyDescent="0.2">
      <c r="A83" s="54" t="s">
        <v>29</v>
      </c>
      <c r="B83" s="54"/>
      <c r="C83" s="59"/>
      <c r="D83" s="216" t="s">
        <v>29</v>
      </c>
      <c r="E83" s="217"/>
      <c r="F83" s="217"/>
      <c r="G83" s="217"/>
      <c r="H83" s="217"/>
      <c r="I83" s="217"/>
      <c r="J83" s="217"/>
      <c r="K83" s="218"/>
    </row>
    <row r="84" spans="1:11" x14ac:dyDescent="0.2">
      <c r="A84" s="54" t="s">
        <v>29</v>
      </c>
      <c r="B84" s="54"/>
      <c r="C84" s="59"/>
      <c r="D84" s="216" t="s">
        <v>29</v>
      </c>
      <c r="E84" s="217"/>
      <c r="F84" s="217"/>
      <c r="G84" s="217"/>
      <c r="H84" s="217"/>
      <c r="I84" s="217"/>
      <c r="J84" s="217"/>
      <c r="K84" s="218"/>
    </row>
    <row r="85" spans="1:11" x14ac:dyDescent="0.2">
      <c r="A85" s="54" t="s">
        <v>29</v>
      </c>
      <c r="B85" s="54"/>
      <c r="C85" s="60"/>
      <c r="D85" s="216" t="s">
        <v>29</v>
      </c>
      <c r="E85" s="217"/>
      <c r="F85" s="217"/>
      <c r="G85" s="217"/>
      <c r="H85" s="217"/>
      <c r="I85" s="217"/>
      <c r="J85" s="217"/>
      <c r="K85" s="218"/>
    </row>
    <row r="86" spans="1:11" x14ac:dyDescent="0.2">
      <c r="A86" s="237" t="s">
        <v>90</v>
      </c>
      <c r="B86" s="238"/>
      <c r="C86" s="82">
        <f ca="1">SUMIF($B$24:$C$85,1,$C$24:$C$85)</f>
        <v>0</v>
      </c>
      <c r="D86" s="89">
        <f ca="1">C86*24</f>
        <v>0</v>
      </c>
      <c r="E86" s="90" t="s">
        <v>74</v>
      </c>
      <c r="F86" s="91"/>
      <c r="G86" s="91"/>
      <c r="H86" s="91"/>
      <c r="I86" s="91"/>
      <c r="J86" s="91"/>
      <c r="K86" s="92"/>
    </row>
    <row r="87" spans="1:11" ht="15" customHeight="1" x14ac:dyDescent="0.2">
      <c r="A87" s="237" t="s">
        <v>91</v>
      </c>
      <c r="B87" s="238"/>
      <c r="C87" s="82">
        <f ca="1">SUMIF($B$24:$C$85,2,$C$24:$C$85)</f>
        <v>0</v>
      </c>
      <c r="D87" s="89">
        <f ca="1">C87*24</f>
        <v>0</v>
      </c>
      <c r="E87" s="126" t="s">
        <v>95</v>
      </c>
      <c r="F87" s="94"/>
      <c r="G87" s="94"/>
      <c r="H87" s="94"/>
      <c r="I87" s="94"/>
      <c r="J87" s="94"/>
      <c r="K87" s="95"/>
    </row>
    <row r="88" spans="1:11" ht="15" customHeight="1" x14ac:dyDescent="0.2">
      <c r="A88" s="237" t="s">
        <v>92</v>
      </c>
      <c r="B88" s="238"/>
      <c r="C88" s="82">
        <f ca="1">SUMIF($B$24:$C$85,3,$C$24:$C$85)</f>
        <v>0</v>
      </c>
      <c r="D88" s="89">
        <f ca="1">C88*24</f>
        <v>0</v>
      </c>
      <c r="E88" s="93"/>
      <c r="F88" s="94"/>
      <c r="G88" s="94"/>
      <c r="H88" s="94"/>
      <c r="I88" s="94"/>
      <c r="J88" s="94"/>
      <c r="K88" s="95"/>
    </row>
    <row r="89" spans="1:11" ht="15" customHeight="1" x14ac:dyDescent="0.2">
      <c r="A89" s="237" t="s">
        <v>93</v>
      </c>
      <c r="B89" s="238"/>
      <c r="C89" s="82">
        <f ca="1">SUMIF($B$24:$C$85,4,$C$24:$C$85)</f>
        <v>0</v>
      </c>
      <c r="D89" s="89">
        <f ca="1">C89*24</f>
        <v>0</v>
      </c>
      <c r="E89" s="93"/>
      <c r="F89" s="94"/>
      <c r="G89" s="94"/>
      <c r="H89" s="94"/>
      <c r="I89" s="94"/>
      <c r="J89" s="94"/>
      <c r="K89" s="95"/>
    </row>
    <row r="90" spans="1:11" ht="15" customHeight="1" x14ac:dyDescent="0.2">
      <c r="A90" s="240" t="s">
        <v>94</v>
      </c>
      <c r="B90" s="241"/>
      <c r="C90" s="82">
        <f ca="1">SUMIF($B$24:$C$85,5,$C$24:$C$85)</f>
        <v>0</v>
      </c>
      <c r="D90" s="89">
        <f ca="1">C90*24</f>
        <v>0</v>
      </c>
      <c r="E90" s="96"/>
      <c r="F90" s="97"/>
      <c r="G90" s="97"/>
      <c r="H90" s="97"/>
      <c r="I90" s="97"/>
      <c r="J90" s="97"/>
      <c r="K90" s="98"/>
    </row>
    <row r="91" spans="1:11" ht="15" customHeight="1" x14ac:dyDescent="0.2">
      <c r="A91" s="56"/>
      <c r="B91" s="56"/>
      <c r="C91" s="51"/>
      <c r="E91" s="51"/>
      <c r="F91" s="51"/>
      <c r="G91" s="51"/>
      <c r="H91" s="51"/>
      <c r="I91" s="51"/>
      <c r="J91" s="51"/>
      <c r="K91" s="50"/>
    </row>
    <row r="92" spans="1:11" ht="12.75" customHeight="1" x14ac:dyDescent="0.2">
      <c r="A92" s="56"/>
      <c r="B92" s="56"/>
      <c r="K92" s="50"/>
    </row>
    <row r="93" spans="1:11" x14ac:dyDescent="0.2">
      <c r="A93" s="56"/>
      <c r="B93" s="56"/>
      <c r="K93" s="50"/>
    </row>
    <row r="95" spans="1:11" ht="15" customHeight="1" x14ac:dyDescent="0.2"/>
    <row r="96" spans="1:11" x14ac:dyDescent="0.2">
      <c r="A96" s="133"/>
      <c r="B96" s="133"/>
      <c r="C96" s="133"/>
      <c r="D96" s="133"/>
      <c r="E96" s="51"/>
      <c r="F96" s="51"/>
      <c r="G96" s="51"/>
    </row>
    <row r="97" spans="1:7" ht="15.75" customHeight="1" x14ac:dyDescent="0.2">
      <c r="A97" s="64"/>
      <c r="B97" s="64"/>
      <c r="C97" s="134"/>
      <c r="D97" s="224"/>
      <c r="E97" s="225"/>
      <c r="F97" s="225"/>
      <c r="G97" s="15"/>
    </row>
    <row r="98" spans="1:7" x14ac:dyDescent="0.2">
      <c r="A98" s="51"/>
      <c r="B98" s="51"/>
      <c r="C98" s="51"/>
      <c r="D98" s="51"/>
      <c r="E98" s="51"/>
      <c r="F98" s="51"/>
    </row>
    <row r="99" spans="1:7" ht="15" customHeight="1" x14ac:dyDescent="0.2">
      <c r="A99" s="51"/>
      <c r="B99" s="51"/>
      <c r="C99" s="51"/>
      <c r="D99" s="51"/>
      <c r="E99" s="51"/>
      <c r="F99" s="51"/>
    </row>
    <row r="100" spans="1:7" x14ac:dyDescent="0.2">
      <c r="A100" s="51"/>
      <c r="B100" s="51"/>
      <c r="C100" s="51"/>
      <c r="D100" s="51"/>
      <c r="E100" s="51"/>
      <c r="F100" s="51"/>
    </row>
    <row r="101" spans="1:7" ht="15" customHeight="1" x14ac:dyDescent="0.2">
      <c r="A101" s="51"/>
      <c r="B101" s="51"/>
      <c r="C101" s="51"/>
      <c r="D101" s="51"/>
      <c r="E101" s="51"/>
      <c r="F101" s="51"/>
    </row>
    <row r="102" spans="1:7" x14ac:dyDescent="0.2">
      <c r="A102" s="51"/>
      <c r="B102" s="51"/>
      <c r="C102" s="51"/>
      <c r="D102" s="51"/>
      <c r="E102" s="51"/>
      <c r="F102" s="51"/>
    </row>
    <row r="103" spans="1:7" ht="15" customHeight="1" x14ac:dyDescent="0.2">
      <c r="A103" s="133"/>
      <c r="B103" s="133"/>
      <c r="C103" s="133"/>
      <c r="D103" s="133"/>
      <c r="E103" s="51"/>
      <c r="F103" s="51"/>
      <c r="G103" s="51"/>
    </row>
    <row r="104" spans="1:7" x14ac:dyDescent="0.2">
      <c r="A104" s="64"/>
      <c r="B104" s="64"/>
      <c r="C104" s="134"/>
      <c r="D104" s="224"/>
      <c r="E104" s="225"/>
      <c r="F104" s="225"/>
      <c r="G104" s="15"/>
    </row>
    <row r="105" spans="1:7" x14ac:dyDescent="0.2">
      <c r="A105" s="51"/>
      <c r="B105" s="51"/>
      <c r="C105" s="51"/>
      <c r="D105" s="51"/>
      <c r="E105" s="51"/>
      <c r="F105" s="51"/>
    </row>
  </sheetData>
  <sheetProtection algorithmName="SHA-512" hashValue="DImuyX8w3afDBEFtRrx/O3yI0J3PHlrhM4SPh1G/X8VQWJbBamJagkZ3kbl2CpDfXAU0Ll9SADX9Qop7qY8r2A==" saltValue="h5ZfLFC1YxUo11zKFm1cQw==" spinCount="100000" sheet="1" objects="1" scenarios="1" formatRows="0" selectLockedCells="1" sort="0"/>
  <mergeCells count="93">
    <mergeCell ref="D63:K63"/>
    <mergeCell ref="D58:K58"/>
    <mergeCell ref="D59:K59"/>
    <mergeCell ref="D60:K60"/>
    <mergeCell ref="D61:K61"/>
    <mergeCell ref="D62:K62"/>
    <mergeCell ref="D53:K53"/>
    <mergeCell ref="D54:K54"/>
    <mergeCell ref="D55:K55"/>
    <mergeCell ref="D56:K56"/>
    <mergeCell ref="D57:K57"/>
    <mergeCell ref="D48:K48"/>
    <mergeCell ref="D49:K49"/>
    <mergeCell ref="D50:K50"/>
    <mergeCell ref="D51:K51"/>
    <mergeCell ref="D52:K52"/>
    <mergeCell ref="D43:K43"/>
    <mergeCell ref="D44:K44"/>
    <mergeCell ref="D45:K45"/>
    <mergeCell ref="D46:K46"/>
    <mergeCell ref="D47:K47"/>
    <mergeCell ref="A88:B88"/>
    <mergeCell ref="A89:B89"/>
    <mergeCell ref="A90:B90"/>
    <mergeCell ref="D97:F97"/>
    <mergeCell ref="D104:F104"/>
    <mergeCell ref="A87:B87"/>
    <mergeCell ref="D76:K76"/>
    <mergeCell ref="D77:K77"/>
    <mergeCell ref="D78:K78"/>
    <mergeCell ref="D79:K79"/>
    <mergeCell ref="D80:K80"/>
    <mergeCell ref="D81:K81"/>
    <mergeCell ref="D82:K82"/>
    <mergeCell ref="D83:K83"/>
    <mergeCell ref="D84:K84"/>
    <mergeCell ref="D85:K85"/>
    <mergeCell ref="A86:B86"/>
    <mergeCell ref="D75:K75"/>
    <mergeCell ref="D64:K64"/>
    <mergeCell ref="D65:K65"/>
    <mergeCell ref="D66:K66"/>
    <mergeCell ref="D67:K67"/>
    <mergeCell ref="D68:K68"/>
    <mergeCell ref="D69:K69"/>
    <mergeCell ref="D70:K70"/>
    <mergeCell ref="D71:K71"/>
    <mergeCell ref="D72:K72"/>
    <mergeCell ref="D73:K73"/>
    <mergeCell ref="D74:K74"/>
    <mergeCell ref="D42:K42"/>
    <mergeCell ref="D32:K32"/>
    <mergeCell ref="D33:K33"/>
    <mergeCell ref="D34:K34"/>
    <mergeCell ref="D35:K35"/>
    <mergeCell ref="D37:K37"/>
    <mergeCell ref="D38:K38"/>
    <mergeCell ref="D39:K39"/>
    <mergeCell ref="D40:K40"/>
    <mergeCell ref="D41:K41"/>
    <mergeCell ref="L35:M35"/>
    <mergeCell ref="D36:K36"/>
    <mergeCell ref="D26:K26"/>
    <mergeCell ref="D27:K27"/>
    <mergeCell ref="D28:K28"/>
    <mergeCell ref="D29:K29"/>
    <mergeCell ref="D30:K30"/>
    <mergeCell ref="D31:K31"/>
    <mergeCell ref="D25:K25"/>
    <mergeCell ref="A15:C15"/>
    <mergeCell ref="D15:F15"/>
    <mergeCell ref="J15:K15"/>
    <mergeCell ref="A17:C17"/>
    <mergeCell ref="D17:F17"/>
    <mergeCell ref="J17:K17"/>
    <mergeCell ref="A18:C18"/>
    <mergeCell ref="D18:F18"/>
    <mergeCell ref="A20:C20"/>
    <mergeCell ref="D20:F20"/>
    <mergeCell ref="D24:K24"/>
    <mergeCell ref="A11:C11"/>
    <mergeCell ref="D11:F11"/>
    <mergeCell ref="J11:K11"/>
    <mergeCell ref="A13:C13"/>
    <mergeCell ref="D13:F13"/>
    <mergeCell ref="J13:K13"/>
    <mergeCell ref="A1:K1"/>
    <mergeCell ref="A5:J6"/>
    <mergeCell ref="K7:L7"/>
    <mergeCell ref="K8:L8"/>
    <mergeCell ref="A9:C9"/>
    <mergeCell ref="D9:F9"/>
    <mergeCell ref="J9:K9"/>
  </mergeCells>
  <dataValidations disablePrompts="1" count="1">
    <dataValidation type="whole" allowBlank="1" showInputMessage="1" showErrorMessage="1" sqref="B24:B85">
      <formula1>1</formula1>
      <formula2>5</formula2>
    </dataValidation>
  </dataValidations>
  <pageMargins left="0.78740157480314965" right="0.39370078740157483" top="0.59055118110236227" bottom="0.39370078740157483" header="0.51181102362204722" footer="0.19685039370078741"/>
  <pageSetup paperSize="9" scale="65" orientation="portrait" r:id="rId1"/>
  <headerFooter alignWithMargins="0">
    <oddFooter>&amp;L&amp;8Stand: 27.02.2023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5"/>
  <sheetViews>
    <sheetView zoomScaleNormal="100" zoomScalePageLayoutView="55" workbookViewId="0">
      <selection activeCell="J15" sqref="J15:K15"/>
    </sheetView>
  </sheetViews>
  <sheetFormatPr defaultColWidth="11.42578125" defaultRowHeight="12.75" x14ac:dyDescent="0.2"/>
  <cols>
    <col min="1" max="1" width="11.42578125" style="7"/>
    <col min="2" max="2" width="9.85546875" style="7" customWidth="1"/>
    <col min="3" max="3" width="9.28515625" style="7" customWidth="1"/>
    <col min="4" max="5" width="11.42578125" style="7"/>
    <col min="6" max="6" width="13.5703125" style="7" customWidth="1"/>
    <col min="7" max="7" width="0.7109375" style="7" customWidth="1"/>
    <col min="8" max="8" width="25.7109375" style="7" customWidth="1"/>
    <col min="9" max="9" width="1" style="7" customWidth="1"/>
    <col min="10" max="10" width="9.85546875" style="7" customWidth="1"/>
    <col min="11" max="11" width="9.5703125" style="11" customWidth="1"/>
    <col min="12" max="12" width="0.140625" style="11" customWidth="1"/>
    <col min="13" max="16384" width="11.42578125" style="7"/>
  </cols>
  <sheetData>
    <row r="1" spans="1:16" s="41" customFormat="1" ht="21.75" x14ac:dyDescent="0.3">
      <c r="A1" s="223" t="str">
        <f>IF(Personalaufwendungsübersicht!A2 = "- bitte auswählen -","",Personalaufwendungsübersicht!A2)</f>
        <v>Brexit Anpassungsreserve (BAR)</v>
      </c>
      <c r="B1" s="223"/>
      <c r="C1" s="223"/>
      <c r="D1" s="223"/>
      <c r="E1" s="223"/>
      <c r="F1" s="223"/>
      <c r="G1" s="223"/>
      <c r="H1" s="223"/>
      <c r="I1" s="223"/>
      <c r="J1" s="223"/>
      <c r="K1" s="223"/>
      <c r="L1" s="40"/>
      <c r="M1" s="40"/>
      <c r="N1" s="40"/>
      <c r="O1" s="40"/>
      <c r="P1" s="40"/>
    </row>
    <row r="2" spans="1:16" s="1" customFormat="1" ht="23.25" x14ac:dyDescent="0.35">
      <c r="A2" s="2"/>
      <c r="B2" s="2"/>
      <c r="C2" s="2"/>
      <c r="D2" s="2"/>
      <c r="E2" s="2"/>
      <c r="F2" s="2"/>
      <c r="G2" s="4"/>
      <c r="H2" s="2"/>
      <c r="I2" s="2"/>
      <c r="J2" s="2"/>
      <c r="K2" s="4"/>
      <c r="L2" s="4"/>
      <c r="M2" s="2"/>
      <c r="N2" s="2"/>
      <c r="O2" s="2"/>
      <c r="P2" s="2"/>
    </row>
    <row r="3" spans="1:16" ht="24.75" customHeight="1" x14ac:dyDescent="0.3">
      <c r="A3" s="42"/>
      <c r="B3" s="42"/>
      <c r="C3" s="42"/>
      <c r="D3" s="42"/>
      <c r="F3" s="139"/>
      <c r="G3" s="6"/>
      <c r="H3" s="43" t="s">
        <v>112</v>
      </c>
      <c r="I3" s="143"/>
      <c r="J3" s="136" t="str">
        <f>Personalaufwendungsübersicht!J4</f>
        <v>20xx</v>
      </c>
      <c r="K3" s="45"/>
      <c r="L3" s="45"/>
    </row>
    <row r="4" spans="1:16" ht="9" customHeight="1" x14ac:dyDescent="0.3">
      <c r="A4" s="42"/>
      <c r="B4" s="42"/>
      <c r="C4" s="42"/>
      <c r="D4" s="42"/>
      <c r="F4" s="139"/>
      <c r="G4" s="6"/>
      <c r="H4" s="43"/>
      <c r="I4" s="143"/>
      <c r="J4" s="45"/>
      <c r="K4" s="45"/>
      <c r="L4" s="45"/>
    </row>
    <row r="5" spans="1:16" ht="25.5" customHeight="1" x14ac:dyDescent="0.2">
      <c r="A5" s="227" t="s">
        <v>129</v>
      </c>
      <c r="B5" s="227"/>
      <c r="C5" s="227"/>
      <c r="D5" s="227"/>
      <c r="E5" s="227"/>
      <c r="F5" s="227"/>
      <c r="G5" s="227"/>
      <c r="H5" s="227"/>
      <c r="I5" s="228"/>
      <c r="J5" s="228"/>
    </row>
    <row r="6" spans="1:16" ht="25.5" customHeight="1" x14ac:dyDescent="0.2">
      <c r="A6" s="229"/>
      <c r="B6" s="229"/>
      <c r="C6" s="229"/>
      <c r="D6" s="229"/>
      <c r="E6" s="229"/>
      <c r="F6" s="229"/>
      <c r="G6" s="229"/>
      <c r="H6" s="229"/>
      <c r="I6" s="228"/>
      <c r="J6" s="228"/>
    </row>
    <row r="7" spans="1:16" s="48" customFormat="1" ht="15.75" x14ac:dyDescent="0.25">
      <c r="A7" s="137"/>
      <c r="B7" s="137"/>
      <c r="C7" s="129"/>
      <c r="D7" s="132"/>
      <c r="E7" s="46"/>
      <c r="F7" s="46"/>
      <c r="G7" s="47"/>
      <c r="J7" s="7"/>
      <c r="K7" s="220"/>
      <c r="L7" s="220"/>
      <c r="M7" s="49"/>
    </row>
    <row r="8" spans="1:16" ht="15" customHeight="1" x14ac:dyDescent="0.25">
      <c r="A8" s="22"/>
      <c r="B8" s="22"/>
      <c r="C8" s="22"/>
      <c r="D8" s="22"/>
      <c r="E8" s="22"/>
      <c r="F8" s="22"/>
      <c r="G8" s="23"/>
      <c r="K8" s="219"/>
      <c r="L8" s="219"/>
      <c r="M8" s="29"/>
    </row>
    <row r="9" spans="1:16" ht="15.75" customHeight="1" x14ac:dyDescent="0.2">
      <c r="A9" s="190" t="s">
        <v>1</v>
      </c>
      <c r="B9" s="190"/>
      <c r="C9" s="191"/>
      <c r="D9" s="221" t="str">
        <f>IF(Personalaufwendungsübersicht!C11&lt;&gt;"",Personalaufwendungsübersicht!C11,"")</f>
        <v/>
      </c>
      <c r="E9" s="221"/>
      <c r="F9" s="221"/>
      <c r="G9" s="27"/>
      <c r="H9" s="125" t="s">
        <v>84</v>
      </c>
      <c r="J9" s="242"/>
      <c r="K9" s="236"/>
      <c r="L9" s="50"/>
      <c r="M9" s="51"/>
    </row>
    <row r="10" spans="1:16" s="11" customFormat="1" ht="5.25" customHeight="1" x14ac:dyDescent="0.2">
      <c r="A10" s="14"/>
      <c r="B10" s="14"/>
      <c r="C10" s="27"/>
      <c r="D10" s="27"/>
      <c r="E10" s="27"/>
      <c r="F10" s="27"/>
      <c r="G10" s="27"/>
      <c r="H10" s="81"/>
      <c r="K10" s="50"/>
      <c r="L10" s="50"/>
      <c r="M10" s="50"/>
    </row>
    <row r="11" spans="1:16" ht="14.25" customHeight="1" x14ac:dyDescent="0.2">
      <c r="A11" s="190" t="s">
        <v>82</v>
      </c>
      <c r="B11" s="190"/>
      <c r="C11" s="191"/>
      <c r="D11" s="222" t="str">
        <f>IF(Personalaufwendungsübersicht!C13&lt;&gt;"",Personalaufwendungsübersicht!C13,"")</f>
        <v/>
      </c>
      <c r="E11" s="222"/>
      <c r="F11" s="222"/>
      <c r="G11" s="52"/>
      <c r="H11" s="125" t="s">
        <v>85</v>
      </c>
      <c r="J11" s="236"/>
      <c r="K11" s="236"/>
    </row>
    <row r="12" spans="1:16" s="11" customFormat="1" ht="5.25" customHeight="1" x14ac:dyDescent="0.2">
      <c r="A12" s="14"/>
      <c r="B12" s="14"/>
      <c r="C12" s="27"/>
      <c r="D12" s="52"/>
      <c r="E12" s="52"/>
      <c r="F12" s="52"/>
      <c r="G12" s="52"/>
      <c r="H12" s="81"/>
    </row>
    <row r="13" spans="1:16" ht="14.25" customHeight="1" x14ac:dyDescent="0.2">
      <c r="A13" s="190" t="s">
        <v>83</v>
      </c>
      <c r="B13" s="190"/>
      <c r="C13" s="191"/>
      <c r="D13" s="221" t="str">
        <f>IF(Personalaufwendungsübersicht!C15&lt;&gt;"",Personalaufwendungsübersicht!C15,"")</f>
        <v/>
      </c>
      <c r="E13" s="221"/>
      <c r="F13" s="221"/>
      <c r="G13" s="27"/>
      <c r="H13" s="125" t="s">
        <v>86</v>
      </c>
      <c r="J13" s="236"/>
      <c r="K13" s="236"/>
    </row>
    <row r="14" spans="1:16" s="11" customFormat="1" ht="5.25" customHeight="1" x14ac:dyDescent="0.2">
      <c r="A14" s="14"/>
      <c r="B14" s="14"/>
      <c r="C14" s="27"/>
      <c r="D14" s="27"/>
      <c r="E14" s="27"/>
      <c r="F14" s="27"/>
      <c r="G14" s="27"/>
      <c r="H14" s="81"/>
    </row>
    <row r="15" spans="1:16" ht="14.25" customHeight="1" x14ac:dyDescent="0.2">
      <c r="A15" s="190"/>
      <c r="B15" s="190"/>
      <c r="C15" s="191"/>
      <c r="D15" s="176"/>
      <c r="E15" s="176"/>
      <c r="F15" s="176"/>
      <c r="G15" s="27"/>
      <c r="H15" s="125" t="s">
        <v>87</v>
      </c>
      <c r="J15" s="236"/>
      <c r="K15" s="236"/>
    </row>
    <row r="16" spans="1:16" s="11" customFormat="1" ht="5.25" customHeight="1" x14ac:dyDescent="0.2">
      <c r="A16" s="14"/>
      <c r="B16" s="14"/>
      <c r="C16" s="27"/>
      <c r="D16" s="27"/>
      <c r="E16" s="27"/>
      <c r="F16" s="27"/>
      <c r="G16" s="27"/>
      <c r="H16" s="81"/>
    </row>
    <row r="17" spans="1:11" ht="14.25" customHeight="1" x14ac:dyDescent="0.2">
      <c r="A17" s="190"/>
      <c r="B17" s="190"/>
      <c r="C17" s="191"/>
      <c r="D17" s="191"/>
      <c r="E17" s="191"/>
      <c r="F17" s="191"/>
      <c r="G17" s="27"/>
      <c r="H17" s="125" t="s">
        <v>88</v>
      </c>
      <c r="J17" s="236"/>
      <c r="K17" s="236"/>
    </row>
    <row r="18" spans="1:11" ht="15" x14ac:dyDescent="0.2">
      <c r="A18" s="190" t="s">
        <v>114</v>
      </c>
      <c r="B18" s="190"/>
      <c r="C18" s="191"/>
      <c r="D18" s="221" t="str">
        <f>IF(Personalaufwendungsübersicht!I7&lt;&gt;"",Personalaufwendungsübersicht!I7,"")</f>
        <v/>
      </c>
      <c r="E18" s="221"/>
      <c r="F18" s="221"/>
      <c r="G18" s="27"/>
    </row>
    <row r="19" spans="1:11" ht="5.25" customHeight="1" x14ac:dyDescent="0.2">
      <c r="A19" s="14"/>
      <c r="B19" s="14"/>
      <c r="C19" s="27"/>
      <c r="D19" s="27"/>
      <c r="E19" s="27"/>
      <c r="F19" s="27"/>
      <c r="G19" s="27"/>
      <c r="H19" s="11"/>
      <c r="I19" s="11"/>
      <c r="J19" s="11"/>
    </row>
    <row r="20" spans="1:11" ht="15" x14ac:dyDescent="0.2">
      <c r="A20" s="190" t="s">
        <v>32</v>
      </c>
      <c r="B20" s="190"/>
      <c r="C20" s="191"/>
      <c r="D20" s="221" t="s">
        <v>23</v>
      </c>
      <c r="E20" s="221"/>
      <c r="F20" s="221"/>
      <c r="G20" s="27"/>
    </row>
    <row r="21" spans="1:11" ht="15" x14ac:dyDescent="0.2">
      <c r="A21" s="137"/>
      <c r="B21" s="137"/>
      <c r="C21" s="138"/>
      <c r="D21" s="138"/>
      <c r="E21" s="138"/>
      <c r="F21" s="138"/>
      <c r="G21" s="27"/>
      <c r="K21" s="50"/>
    </row>
    <row r="22" spans="1:11" x14ac:dyDescent="0.2">
      <c r="G22" s="11"/>
      <c r="K22" s="50"/>
    </row>
    <row r="23" spans="1:11" ht="27.75" customHeight="1" x14ac:dyDescent="0.2">
      <c r="A23" s="84" t="s">
        <v>30</v>
      </c>
      <c r="B23" s="85" t="s">
        <v>89</v>
      </c>
      <c r="C23" s="85" t="s">
        <v>36</v>
      </c>
      <c r="D23" s="140" t="s">
        <v>31</v>
      </c>
      <c r="E23" s="141"/>
      <c r="F23" s="141"/>
      <c r="G23" s="141"/>
      <c r="H23" s="141"/>
      <c r="I23" s="141"/>
      <c r="J23" s="141"/>
      <c r="K23" s="142"/>
    </row>
    <row r="24" spans="1:11" x14ac:dyDescent="0.2">
      <c r="A24" s="149"/>
      <c r="B24" s="54"/>
      <c r="C24" s="59"/>
      <c r="D24" s="216"/>
      <c r="E24" s="217"/>
      <c r="F24" s="217"/>
      <c r="G24" s="217"/>
      <c r="H24" s="217"/>
      <c r="I24" s="217"/>
      <c r="J24" s="217"/>
      <c r="K24" s="218"/>
    </row>
    <row r="25" spans="1:11" x14ac:dyDescent="0.2">
      <c r="A25" s="149"/>
      <c r="B25" s="54"/>
      <c r="C25" s="59"/>
      <c r="D25" s="216"/>
      <c r="E25" s="217"/>
      <c r="F25" s="217"/>
      <c r="G25" s="217"/>
      <c r="H25" s="217"/>
      <c r="I25" s="217"/>
      <c r="J25" s="217"/>
      <c r="K25" s="218"/>
    </row>
    <row r="26" spans="1:11" x14ac:dyDescent="0.2">
      <c r="A26" s="54"/>
      <c r="B26" s="54"/>
      <c r="C26" s="59"/>
      <c r="D26" s="216"/>
      <c r="E26" s="217"/>
      <c r="F26" s="217"/>
      <c r="G26" s="217"/>
      <c r="H26" s="217"/>
      <c r="I26" s="217"/>
      <c r="J26" s="217"/>
      <c r="K26" s="218"/>
    </row>
    <row r="27" spans="1:11" x14ac:dyDescent="0.2">
      <c r="A27" s="54"/>
      <c r="B27" s="54"/>
      <c r="C27" s="59"/>
      <c r="D27" s="216"/>
      <c r="E27" s="217"/>
      <c r="F27" s="217"/>
      <c r="G27" s="217"/>
      <c r="H27" s="217"/>
      <c r="I27" s="217"/>
      <c r="J27" s="217"/>
      <c r="K27" s="218"/>
    </row>
    <row r="28" spans="1:11" x14ac:dyDescent="0.2">
      <c r="A28" s="54"/>
      <c r="B28" s="54"/>
      <c r="C28" s="59"/>
      <c r="D28" s="216"/>
      <c r="E28" s="217"/>
      <c r="F28" s="217"/>
      <c r="G28" s="217"/>
      <c r="H28" s="217"/>
      <c r="I28" s="217"/>
      <c r="J28" s="217"/>
      <c r="K28" s="218"/>
    </row>
    <row r="29" spans="1:11" x14ac:dyDescent="0.2">
      <c r="A29" s="54"/>
      <c r="B29" s="54"/>
      <c r="C29" s="59"/>
      <c r="D29" s="216"/>
      <c r="E29" s="217"/>
      <c r="F29" s="217"/>
      <c r="G29" s="217"/>
      <c r="H29" s="217"/>
      <c r="I29" s="217"/>
      <c r="J29" s="217"/>
      <c r="K29" s="218"/>
    </row>
    <row r="30" spans="1:11" x14ac:dyDescent="0.2">
      <c r="A30" s="54"/>
      <c r="B30" s="54"/>
      <c r="C30" s="59"/>
      <c r="D30" s="216"/>
      <c r="E30" s="217"/>
      <c r="F30" s="217"/>
      <c r="G30" s="217"/>
      <c r="H30" s="217"/>
      <c r="I30" s="217"/>
      <c r="J30" s="217"/>
      <c r="K30" s="218"/>
    </row>
    <row r="31" spans="1:11" x14ac:dyDescent="0.2">
      <c r="A31" s="54"/>
      <c r="B31" s="54"/>
      <c r="C31" s="59"/>
      <c r="D31" s="216"/>
      <c r="E31" s="217"/>
      <c r="F31" s="217"/>
      <c r="G31" s="217"/>
      <c r="H31" s="217"/>
      <c r="I31" s="217"/>
      <c r="J31" s="217"/>
      <c r="K31" s="218"/>
    </row>
    <row r="32" spans="1:11" x14ac:dyDescent="0.2">
      <c r="A32" s="54" t="s">
        <v>29</v>
      </c>
      <c r="B32" s="54"/>
      <c r="C32" s="59"/>
      <c r="D32" s="216" t="s">
        <v>29</v>
      </c>
      <c r="E32" s="217"/>
      <c r="F32" s="217"/>
      <c r="G32" s="217"/>
      <c r="H32" s="217"/>
      <c r="I32" s="217"/>
      <c r="J32" s="217"/>
      <c r="K32" s="218"/>
    </row>
    <row r="33" spans="1:13" x14ac:dyDescent="0.2">
      <c r="A33" s="54" t="s">
        <v>29</v>
      </c>
      <c r="B33" s="54"/>
      <c r="C33" s="59"/>
      <c r="D33" s="216" t="s">
        <v>29</v>
      </c>
      <c r="E33" s="217"/>
      <c r="F33" s="217"/>
      <c r="G33" s="217"/>
      <c r="H33" s="217"/>
      <c r="I33" s="217"/>
      <c r="J33" s="217"/>
      <c r="K33" s="218"/>
    </row>
    <row r="34" spans="1:13" x14ac:dyDescent="0.2">
      <c r="A34" s="54"/>
      <c r="B34" s="54"/>
      <c r="C34" s="59"/>
      <c r="D34" s="216"/>
      <c r="E34" s="217"/>
      <c r="F34" s="217"/>
      <c r="G34" s="217"/>
      <c r="H34" s="217"/>
      <c r="I34" s="217"/>
      <c r="J34" s="217"/>
      <c r="K34" s="218"/>
    </row>
    <row r="35" spans="1:13" x14ac:dyDescent="0.2">
      <c r="A35" s="54"/>
      <c r="B35" s="54"/>
      <c r="C35" s="59"/>
      <c r="D35" s="216"/>
      <c r="E35" s="217"/>
      <c r="F35" s="217"/>
      <c r="G35" s="217"/>
      <c r="H35" s="217"/>
      <c r="I35" s="217"/>
      <c r="J35" s="217"/>
      <c r="K35" s="218"/>
      <c r="L35" s="239"/>
      <c r="M35" s="239"/>
    </row>
    <row r="36" spans="1:13" x14ac:dyDescent="0.2">
      <c r="A36" s="54"/>
      <c r="B36" s="54"/>
      <c r="C36" s="59"/>
      <c r="D36" s="216"/>
      <c r="E36" s="217"/>
      <c r="F36" s="217"/>
      <c r="G36" s="217"/>
      <c r="H36" s="217"/>
      <c r="I36" s="217"/>
      <c r="J36" s="217"/>
      <c r="K36" s="218"/>
    </row>
    <row r="37" spans="1:13" x14ac:dyDescent="0.2">
      <c r="A37" s="54"/>
      <c r="B37" s="54"/>
      <c r="C37" s="59"/>
      <c r="D37" s="216"/>
      <c r="E37" s="217"/>
      <c r="F37" s="217"/>
      <c r="G37" s="217"/>
      <c r="H37" s="217"/>
      <c r="I37" s="217"/>
      <c r="J37" s="217"/>
      <c r="K37" s="218"/>
    </row>
    <row r="38" spans="1:13" x14ac:dyDescent="0.2">
      <c r="A38" s="54"/>
      <c r="B38" s="54"/>
      <c r="C38" s="59"/>
      <c r="D38" s="216"/>
      <c r="E38" s="217"/>
      <c r="F38" s="217"/>
      <c r="G38" s="217"/>
      <c r="H38" s="217"/>
      <c r="I38" s="217"/>
      <c r="J38" s="217"/>
      <c r="K38" s="218"/>
    </row>
    <row r="39" spans="1:13" x14ac:dyDescent="0.2">
      <c r="A39" s="54"/>
      <c r="B39" s="54"/>
      <c r="C39" s="59"/>
      <c r="D39" s="216"/>
      <c r="E39" s="217"/>
      <c r="F39" s="217"/>
      <c r="G39" s="217"/>
      <c r="H39" s="217"/>
      <c r="I39" s="217"/>
      <c r="J39" s="217"/>
      <c r="K39" s="218"/>
    </row>
    <row r="40" spans="1:13" x14ac:dyDescent="0.2">
      <c r="A40" s="54"/>
      <c r="B40" s="54"/>
      <c r="C40" s="59"/>
      <c r="D40" s="216"/>
      <c r="E40" s="217"/>
      <c r="F40" s="217"/>
      <c r="G40" s="217"/>
      <c r="H40" s="217"/>
      <c r="I40" s="217"/>
      <c r="J40" s="217"/>
      <c r="K40" s="218"/>
    </row>
    <row r="41" spans="1:13" x14ac:dyDescent="0.2">
      <c r="A41" s="54"/>
      <c r="B41" s="54"/>
      <c r="C41" s="59"/>
      <c r="D41" s="216"/>
      <c r="E41" s="217"/>
      <c r="F41" s="217"/>
      <c r="G41" s="217"/>
      <c r="H41" s="217"/>
      <c r="I41" s="217"/>
      <c r="J41" s="217"/>
      <c r="K41" s="218"/>
    </row>
    <row r="42" spans="1:13" x14ac:dyDescent="0.2">
      <c r="A42" s="54"/>
      <c r="B42" s="54"/>
      <c r="C42" s="59"/>
      <c r="D42" s="216"/>
      <c r="E42" s="217"/>
      <c r="F42" s="217"/>
      <c r="G42" s="217"/>
      <c r="H42" s="217"/>
      <c r="I42" s="217"/>
      <c r="J42" s="217"/>
      <c r="K42" s="218"/>
    </row>
    <row r="43" spans="1:13" x14ac:dyDescent="0.2">
      <c r="A43" s="54" t="s">
        <v>29</v>
      </c>
      <c r="B43" s="54"/>
      <c r="C43" s="59"/>
      <c r="D43" s="216" t="s">
        <v>29</v>
      </c>
      <c r="E43" s="217"/>
      <c r="F43" s="217"/>
      <c r="G43" s="217"/>
      <c r="H43" s="217"/>
      <c r="I43" s="217"/>
      <c r="J43" s="217"/>
      <c r="K43" s="218"/>
    </row>
    <row r="44" spans="1:13" x14ac:dyDescent="0.2">
      <c r="A44" s="54" t="s">
        <v>29</v>
      </c>
      <c r="B44" s="54"/>
      <c r="C44" s="59"/>
      <c r="D44" s="216" t="s">
        <v>29</v>
      </c>
      <c r="E44" s="217"/>
      <c r="F44" s="217"/>
      <c r="G44" s="217"/>
      <c r="H44" s="217"/>
      <c r="I44" s="217"/>
      <c r="J44" s="217"/>
      <c r="K44" s="218"/>
    </row>
    <row r="45" spans="1:13" x14ac:dyDescent="0.2">
      <c r="A45" s="54" t="s">
        <v>29</v>
      </c>
      <c r="B45" s="54"/>
      <c r="C45" s="59"/>
      <c r="D45" s="216" t="s">
        <v>29</v>
      </c>
      <c r="E45" s="217"/>
      <c r="F45" s="217"/>
      <c r="G45" s="217"/>
      <c r="H45" s="217"/>
      <c r="I45" s="217"/>
      <c r="J45" s="217"/>
      <c r="K45" s="218"/>
    </row>
    <row r="46" spans="1:13" x14ac:dyDescent="0.2">
      <c r="A46" s="54"/>
      <c r="B46" s="54"/>
      <c r="C46" s="59"/>
      <c r="D46" s="216"/>
      <c r="E46" s="217"/>
      <c r="F46" s="217"/>
      <c r="G46" s="217"/>
      <c r="H46" s="217"/>
      <c r="I46" s="217"/>
      <c r="J46" s="217"/>
      <c r="K46" s="218"/>
    </row>
    <row r="47" spans="1:13" x14ac:dyDescent="0.2">
      <c r="A47" s="54"/>
      <c r="B47" s="54"/>
      <c r="C47" s="59"/>
      <c r="D47" s="216"/>
      <c r="E47" s="217"/>
      <c r="F47" s="217"/>
      <c r="G47" s="217"/>
      <c r="H47" s="217"/>
      <c r="I47" s="217"/>
      <c r="J47" s="217"/>
      <c r="K47" s="218"/>
    </row>
    <row r="48" spans="1:13" x14ac:dyDescent="0.2">
      <c r="A48" s="54"/>
      <c r="B48" s="54"/>
      <c r="C48" s="59"/>
      <c r="D48" s="216"/>
      <c r="E48" s="217"/>
      <c r="F48" s="217"/>
      <c r="G48" s="217"/>
      <c r="H48" s="217"/>
      <c r="I48" s="217"/>
      <c r="J48" s="217"/>
      <c r="K48" s="218"/>
    </row>
    <row r="49" spans="1:11" x14ac:dyDescent="0.2">
      <c r="A49" s="54"/>
      <c r="B49" s="54"/>
      <c r="C49" s="59"/>
      <c r="D49" s="216"/>
      <c r="E49" s="217"/>
      <c r="F49" s="217"/>
      <c r="G49" s="217"/>
      <c r="H49" s="217"/>
      <c r="I49" s="217"/>
      <c r="J49" s="217"/>
      <c r="K49" s="218"/>
    </row>
    <row r="50" spans="1:11" x14ac:dyDescent="0.2">
      <c r="A50" s="54"/>
      <c r="B50" s="54"/>
      <c r="C50" s="59"/>
      <c r="D50" s="216"/>
      <c r="E50" s="217"/>
      <c r="F50" s="217"/>
      <c r="G50" s="217"/>
      <c r="H50" s="217"/>
      <c r="I50" s="217"/>
      <c r="J50" s="217"/>
      <c r="K50" s="218"/>
    </row>
    <row r="51" spans="1:11" x14ac:dyDescent="0.2">
      <c r="A51" s="54"/>
      <c r="B51" s="54"/>
      <c r="C51" s="59"/>
      <c r="D51" s="216"/>
      <c r="E51" s="217"/>
      <c r="F51" s="217"/>
      <c r="G51" s="217"/>
      <c r="H51" s="217"/>
      <c r="I51" s="217"/>
      <c r="J51" s="217"/>
      <c r="K51" s="218"/>
    </row>
    <row r="52" spans="1:11" x14ac:dyDescent="0.2">
      <c r="A52" s="54"/>
      <c r="B52" s="54"/>
      <c r="C52" s="59"/>
      <c r="D52" s="216"/>
      <c r="E52" s="217"/>
      <c r="F52" s="217"/>
      <c r="G52" s="217"/>
      <c r="H52" s="217"/>
      <c r="I52" s="217"/>
      <c r="J52" s="217"/>
      <c r="K52" s="218"/>
    </row>
    <row r="53" spans="1:11" x14ac:dyDescent="0.2">
      <c r="A53" s="54"/>
      <c r="B53" s="54"/>
      <c r="C53" s="59"/>
      <c r="D53" s="216"/>
      <c r="E53" s="217"/>
      <c r="F53" s="217"/>
      <c r="G53" s="217"/>
      <c r="H53" s="217"/>
      <c r="I53" s="217"/>
      <c r="J53" s="217"/>
      <c r="K53" s="218"/>
    </row>
    <row r="54" spans="1:11" x14ac:dyDescent="0.2">
      <c r="A54" s="54"/>
      <c r="B54" s="54"/>
      <c r="C54" s="59"/>
      <c r="D54" s="216"/>
      <c r="E54" s="217"/>
      <c r="F54" s="217"/>
      <c r="G54" s="217"/>
      <c r="H54" s="217"/>
      <c r="I54" s="217"/>
      <c r="J54" s="217"/>
      <c r="K54" s="218"/>
    </row>
    <row r="55" spans="1:11" x14ac:dyDescent="0.2">
      <c r="A55" s="54"/>
      <c r="B55" s="54"/>
      <c r="C55" s="59"/>
      <c r="D55" s="216"/>
      <c r="E55" s="217"/>
      <c r="F55" s="217"/>
      <c r="G55" s="217"/>
      <c r="H55" s="217"/>
      <c r="I55" s="217"/>
      <c r="J55" s="217"/>
      <c r="K55" s="218"/>
    </row>
    <row r="56" spans="1:11" x14ac:dyDescent="0.2">
      <c r="A56" s="54"/>
      <c r="B56" s="54"/>
      <c r="C56" s="59"/>
      <c r="D56" s="216"/>
      <c r="E56" s="217"/>
      <c r="F56" s="217"/>
      <c r="G56" s="217"/>
      <c r="H56" s="217"/>
      <c r="I56" s="217"/>
      <c r="J56" s="217"/>
      <c r="K56" s="218"/>
    </row>
    <row r="57" spans="1:11" x14ac:dyDescent="0.2">
      <c r="A57" s="54"/>
      <c r="B57" s="54"/>
      <c r="C57" s="59"/>
      <c r="D57" s="216"/>
      <c r="E57" s="217"/>
      <c r="F57" s="217"/>
      <c r="G57" s="217"/>
      <c r="H57" s="217"/>
      <c r="I57" s="217"/>
      <c r="J57" s="217"/>
      <c r="K57" s="218"/>
    </row>
    <row r="58" spans="1:11" x14ac:dyDescent="0.2">
      <c r="A58" s="54" t="s">
        <v>29</v>
      </c>
      <c r="B58" s="54"/>
      <c r="C58" s="59"/>
      <c r="D58" s="216" t="s">
        <v>29</v>
      </c>
      <c r="E58" s="217"/>
      <c r="F58" s="217"/>
      <c r="G58" s="217"/>
      <c r="H58" s="217"/>
      <c r="I58" s="217"/>
      <c r="J58" s="217"/>
      <c r="K58" s="218"/>
    </row>
    <row r="59" spans="1:11" x14ac:dyDescent="0.2">
      <c r="A59" s="54" t="s">
        <v>29</v>
      </c>
      <c r="B59" s="54"/>
      <c r="C59" s="59"/>
      <c r="D59" s="216" t="s">
        <v>29</v>
      </c>
      <c r="E59" s="217"/>
      <c r="F59" s="217"/>
      <c r="G59" s="217"/>
      <c r="H59" s="217"/>
      <c r="I59" s="217"/>
      <c r="J59" s="217"/>
      <c r="K59" s="218"/>
    </row>
    <row r="60" spans="1:11" x14ac:dyDescent="0.2">
      <c r="A60" s="54" t="s">
        <v>29</v>
      </c>
      <c r="B60" s="54"/>
      <c r="C60" s="59"/>
      <c r="D60" s="216" t="s">
        <v>29</v>
      </c>
      <c r="E60" s="217"/>
      <c r="F60" s="217"/>
      <c r="G60" s="217"/>
      <c r="H60" s="217"/>
      <c r="I60" s="217"/>
      <c r="J60" s="217"/>
      <c r="K60" s="218"/>
    </row>
    <row r="61" spans="1:11" x14ac:dyDescent="0.2">
      <c r="A61" s="54" t="s">
        <v>29</v>
      </c>
      <c r="B61" s="54"/>
      <c r="C61" s="59"/>
      <c r="D61" s="216" t="s">
        <v>29</v>
      </c>
      <c r="E61" s="217"/>
      <c r="F61" s="217"/>
      <c r="G61" s="217"/>
      <c r="H61" s="217"/>
      <c r="I61" s="217"/>
      <c r="J61" s="217"/>
      <c r="K61" s="218"/>
    </row>
    <row r="62" spans="1:11" x14ac:dyDescent="0.2">
      <c r="A62" s="54" t="s">
        <v>29</v>
      </c>
      <c r="B62" s="54"/>
      <c r="C62" s="59"/>
      <c r="D62" s="216" t="s">
        <v>29</v>
      </c>
      <c r="E62" s="217"/>
      <c r="F62" s="217"/>
      <c r="G62" s="217"/>
      <c r="H62" s="217"/>
      <c r="I62" s="217"/>
      <c r="J62" s="217"/>
      <c r="K62" s="218"/>
    </row>
    <row r="63" spans="1:11" x14ac:dyDescent="0.2">
      <c r="A63" s="54" t="s">
        <v>29</v>
      </c>
      <c r="B63" s="54"/>
      <c r="C63" s="60"/>
      <c r="D63" s="216" t="s">
        <v>29</v>
      </c>
      <c r="E63" s="217"/>
      <c r="F63" s="217"/>
      <c r="G63" s="217"/>
      <c r="H63" s="217"/>
      <c r="I63" s="217"/>
      <c r="J63" s="217"/>
      <c r="K63" s="218"/>
    </row>
    <row r="64" spans="1:11" x14ac:dyDescent="0.2">
      <c r="A64" s="54"/>
      <c r="B64" s="54"/>
      <c r="C64" s="59"/>
      <c r="D64" s="216"/>
      <c r="E64" s="217"/>
      <c r="F64" s="217"/>
      <c r="G64" s="217"/>
      <c r="H64" s="217"/>
      <c r="I64" s="217"/>
      <c r="J64" s="217"/>
      <c r="K64" s="218"/>
    </row>
    <row r="65" spans="1:11" x14ac:dyDescent="0.2">
      <c r="A65" s="54" t="s">
        <v>29</v>
      </c>
      <c r="B65" s="54"/>
      <c r="C65" s="59"/>
      <c r="D65" s="216" t="s">
        <v>29</v>
      </c>
      <c r="E65" s="217"/>
      <c r="F65" s="217"/>
      <c r="G65" s="217"/>
      <c r="H65" s="217"/>
      <c r="I65" s="217"/>
      <c r="J65" s="217"/>
      <c r="K65" s="218"/>
    </row>
    <row r="66" spans="1:11" x14ac:dyDescent="0.2">
      <c r="A66" s="54" t="s">
        <v>29</v>
      </c>
      <c r="B66" s="54"/>
      <c r="C66" s="59"/>
      <c r="D66" s="216" t="s">
        <v>29</v>
      </c>
      <c r="E66" s="217"/>
      <c r="F66" s="217"/>
      <c r="G66" s="217"/>
      <c r="H66" s="217"/>
      <c r="I66" s="217"/>
      <c r="J66" s="217"/>
      <c r="K66" s="218"/>
    </row>
    <row r="67" spans="1:11" x14ac:dyDescent="0.2">
      <c r="A67" s="54" t="s">
        <v>29</v>
      </c>
      <c r="B67" s="54"/>
      <c r="C67" s="59"/>
      <c r="D67" s="216" t="s">
        <v>29</v>
      </c>
      <c r="E67" s="217"/>
      <c r="F67" s="217"/>
      <c r="G67" s="217"/>
      <c r="H67" s="217"/>
      <c r="I67" s="217"/>
      <c r="J67" s="217"/>
      <c r="K67" s="218"/>
    </row>
    <row r="68" spans="1:11" x14ac:dyDescent="0.2">
      <c r="A68" s="54"/>
      <c r="B68" s="54"/>
      <c r="C68" s="59"/>
      <c r="D68" s="216"/>
      <c r="E68" s="217"/>
      <c r="F68" s="217"/>
      <c r="G68" s="217"/>
      <c r="H68" s="217"/>
      <c r="I68" s="217"/>
      <c r="J68" s="217"/>
      <c r="K68" s="218"/>
    </row>
    <row r="69" spans="1:11" x14ac:dyDescent="0.2">
      <c r="A69" s="54"/>
      <c r="B69" s="54"/>
      <c r="C69" s="59"/>
      <c r="D69" s="216"/>
      <c r="E69" s="217"/>
      <c r="F69" s="217"/>
      <c r="G69" s="217"/>
      <c r="H69" s="217"/>
      <c r="I69" s="217"/>
      <c r="J69" s="217"/>
      <c r="K69" s="218"/>
    </row>
    <row r="70" spans="1:11" x14ac:dyDescent="0.2">
      <c r="A70" s="54"/>
      <c r="B70" s="54"/>
      <c r="C70" s="59"/>
      <c r="D70" s="216"/>
      <c r="E70" s="217"/>
      <c r="F70" s="217"/>
      <c r="G70" s="217"/>
      <c r="H70" s="217"/>
      <c r="I70" s="217"/>
      <c r="J70" s="217"/>
      <c r="K70" s="218"/>
    </row>
    <row r="71" spans="1:11" x14ac:dyDescent="0.2">
      <c r="A71" s="54"/>
      <c r="B71" s="54"/>
      <c r="C71" s="59"/>
      <c r="D71" s="216"/>
      <c r="E71" s="217"/>
      <c r="F71" s="217"/>
      <c r="G71" s="217"/>
      <c r="H71" s="217"/>
      <c r="I71" s="217"/>
      <c r="J71" s="217"/>
      <c r="K71" s="218"/>
    </row>
    <row r="72" spans="1:11" x14ac:dyDescent="0.2">
      <c r="A72" s="54"/>
      <c r="B72" s="54"/>
      <c r="C72" s="59"/>
      <c r="D72" s="216"/>
      <c r="E72" s="217"/>
      <c r="F72" s="217"/>
      <c r="G72" s="217"/>
      <c r="H72" s="217"/>
      <c r="I72" s="217"/>
      <c r="J72" s="217"/>
      <c r="K72" s="218"/>
    </row>
    <row r="73" spans="1:11" x14ac:dyDescent="0.2">
      <c r="A73" s="54"/>
      <c r="B73" s="54"/>
      <c r="C73" s="59"/>
      <c r="D73" s="216"/>
      <c r="E73" s="217"/>
      <c r="F73" s="217"/>
      <c r="G73" s="217"/>
      <c r="H73" s="217"/>
      <c r="I73" s="217"/>
      <c r="J73" s="217"/>
      <c r="K73" s="218"/>
    </row>
    <row r="74" spans="1:11" x14ac:dyDescent="0.2">
      <c r="A74" s="54"/>
      <c r="B74" s="54"/>
      <c r="C74" s="59"/>
      <c r="D74" s="216"/>
      <c r="E74" s="217"/>
      <c r="F74" s="217"/>
      <c r="G74" s="217"/>
      <c r="H74" s="217"/>
      <c r="I74" s="217"/>
      <c r="J74" s="217"/>
      <c r="K74" s="218"/>
    </row>
    <row r="75" spans="1:11" x14ac:dyDescent="0.2">
      <c r="A75" s="54"/>
      <c r="B75" s="54"/>
      <c r="C75" s="59"/>
      <c r="D75" s="216"/>
      <c r="E75" s="217"/>
      <c r="F75" s="217"/>
      <c r="G75" s="217"/>
      <c r="H75" s="217"/>
      <c r="I75" s="217"/>
      <c r="J75" s="217"/>
      <c r="K75" s="218"/>
    </row>
    <row r="76" spans="1:11" x14ac:dyDescent="0.2">
      <c r="A76" s="54"/>
      <c r="B76" s="54"/>
      <c r="C76" s="59"/>
      <c r="D76" s="216"/>
      <c r="E76" s="217"/>
      <c r="F76" s="217"/>
      <c r="G76" s="217"/>
      <c r="H76" s="217"/>
      <c r="I76" s="217"/>
      <c r="J76" s="217"/>
      <c r="K76" s="218"/>
    </row>
    <row r="77" spans="1:11" x14ac:dyDescent="0.2">
      <c r="A77" s="54"/>
      <c r="B77" s="54"/>
      <c r="C77" s="59"/>
      <c r="D77" s="216"/>
      <c r="E77" s="217"/>
      <c r="F77" s="217"/>
      <c r="G77" s="217"/>
      <c r="H77" s="217"/>
      <c r="I77" s="217"/>
      <c r="J77" s="217"/>
      <c r="K77" s="218"/>
    </row>
    <row r="78" spans="1:11" x14ac:dyDescent="0.2">
      <c r="A78" s="54"/>
      <c r="B78" s="54"/>
      <c r="C78" s="59"/>
      <c r="D78" s="216"/>
      <c r="E78" s="217"/>
      <c r="F78" s="217"/>
      <c r="G78" s="217"/>
      <c r="H78" s="217"/>
      <c r="I78" s="217"/>
      <c r="J78" s="217"/>
      <c r="K78" s="218"/>
    </row>
    <row r="79" spans="1:11" x14ac:dyDescent="0.2">
      <c r="A79" s="54"/>
      <c r="B79" s="54"/>
      <c r="C79" s="59"/>
      <c r="D79" s="216"/>
      <c r="E79" s="217"/>
      <c r="F79" s="217"/>
      <c r="G79" s="217"/>
      <c r="H79" s="217"/>
      <c r="I79" s="217"/>
      <c r="J79" s="217"/>
      <c r="K79" s="218"/>
    </row>
    <row r="80" spans="1:11" x14ac:dyDescent="0.2">
      <c r="A80" s="54" t="s">
        <v>29</v>
      </c>
      <c r="B80" s="54"/>
      <c r="C80" s="59"/>
      <c r="D80" s="216" t="s">
        <v>29</v>
      </c>
      <c r="E80" s="217"/>
      <c r="F80" s="217"/>
      <c r="G80" s="217"/>
      <c r="H80" s="217"/>
      <c r="I80" s="217"/>
      <c r="J80" s="217"/>
      <c r="K80" s="218"/>
    </row>
    <row r="81" spans="1:11" x14ac:dyDescent="0.2">
      <c r="A81" s="54" t="s">
        <v>29</v>
      </c>
      <c r="B81" s="54"/>
      <c r="C81" s="59"/>
      <c r="D81" s="216" t="s">
        <v>29</v>
      </c>
      <c r="E81" s="217"/>
      <c r="F81" s="217"/>
      <c r="G81" s="217"/>
      <c r="H81" s="217"/>
      <c r="I81" s="217"/>
      <c r="J81" s="217"/>
      <c r="K81" s="218"/>
    </row>
    <row r="82" spans="1:11" x14ac:dyDescent="0.2">
      <c r="A82" s="54" t="s">
        <v>29</v>
      </c>
      <c r="B82" s="54"/>
      <c r="C82" s="59"/>
      <c r="D82" s="216" t="s">
        <v>29</v>
      </c>
      <c r="E82" s="217"/>
      <c r="F82" s="217"/>
      <c r="G82" s="217"/>
      <c r="H82" s="217"/>
      <c r="I82" s="217"/>
      <c r="J82" s="217"/>
      <c r="K82" s="218"/>
    </row>
    <row r="83" spans="1:11" x14ac:dyDescent="0.2">
      <c r="A83" s="54" t="s">
        <v>29</v>
      </c>
      <c r="B83" s="54"/>
      <c r="C83" s="59"/>
      <c r="D83" s="216" t="s">
        <v>29</v>
      </c>
      <c r="E83" s="217"/>
      <c r="F83" s="217"/>
      <c r="G83" s="217"/>
      <c r="H83" s="217"/>
      <c r="I83" s="217"/>
      <c r="J83" s="217"/>
      <c r="K83" s="218"/>
    </row>
    <row r="84" spans="1:11" x14ac:dyDescent="0.2">
      <c r="A84" s="54" t="s">
        <v>29</v>
      </c>
      <c r="B84" s="54"/>
      <c r="C84" s="59"/>
      <c r="D84" s="216"/>
      <c r="E84" s="217"/>
      <c r="F84" s="217"/>
      <c r="G84" s="217"/>
      <c r="H84" s="217"/>
      <c r="I84" s="217"/>
      <c r="J84" s="217"/>
      <c r="K84" s="218"/>
    </row>
    <row r="85" spans="1:11" x14ac:dyDescent="0.2">
      <c r="A85" s="54"/>
      <c r="B85" s="54"/>
      <c r="C85" s="60"/>
      <c r="D85" s="216" t="s">
        <v>29</v>
      </c>
      <c r="E85" s="217"/>
      <c r="F85" s="217"/>
      <c r="G85" s="217"/>
      <c r="H85" s="217"/>
      <c r="I85" s="217"/>
      <c r="J85" s="217"/>
      <c r="K85" s="218"/>
    </row>
    <row r="86" spans="1:11" x14ac:dyDescent="0.2">
      <c r="A86" s="237" t="s">
        <v>90</v>
      </c>
      <c r="B86" s="238"/>
      <c r="C86" s="82">
        <f ca="1">SUMIF($B$24:$C$85,1,$C$24:$C$85)</f>
        <v>0</v>
      </c>
      <c r="D86" s="89">
        <f ca="1">C86*24</f>
        <v>0</v>
      </c>
      <c r="E86" s="90" t="s">
        <v>74</v>
      </c>
      <c r="F86" s="91"/>
      <c r="G86" s="91"/>
      <c r="H86" s="91"/>
      <c r="I86" s="91"/>
      <c r="J86" s="91"/>
      <c r="K86" s="92"/>
    </row>
    <row r="87" spans="1:11" ht="15" customHeight="1" x14ac:dyDescent="0.2">
      <c r="A87" s="237" t="s">
        <v>91</v>
      </c>
      <c r="B87" s="238"/>
      <c r="C87" s="82">
        <f ca="1">SUMIF($B$24:$C$85,2,$C$24:$C$85)</f>
        <v>0</v>
      </c>
      <c r="D87" s="89">
        <f ca="1">C87*24</f>
        <v>0</v>
      </c>
      <c r="E87" s="126" t="s">
        <v>95</v>
      </c>
      <c r="F87" s="94"/>
      <c r="G87" s="94"/>
      <c r="H87" s="94"/>
      <c r="I87" s="94"/>
      <c r="J87" s="94"/>
      <c r="K87" s="95"/>
    </row>
    <row r="88" spans="1:11" ht="15" customHeight="1" x14ac:dyDescent="0.2">
      <c r="A88" s="237" t="s">
        <v>92</v>
      </c>
      <c r="B88" s="238"/>
      <c r="C88" s="82">
        <f ca="1">SUMIF($B$24:$C$85,3,$C$24:$C$85)</f>
        <v>0</v>
      </c>
      <c r="D88" s="89">
        <f ca="1">C88*24</f>
        <v>0</v>
      </c>
      <c r="E88" s="93"/>
      <c r="F88" s="94"/>
      <c r="G88" s="94"/>
      <c r="H88" s="94"/>
      <c r="I88" s="94"/>
      <c r="J88" s="94"/>
      <c r="K88" s="95"/>
    </row>
    <row r="89" spans="1:11" ht="15" customHeight="1" x14ac:dyDescent="0.2">
      <c r="A89" s="237" t="s">
        <v>93</v>
      </c>
      <c r="B89" s="238"/>
      <c r="C89" s="82">
        <f ca="1">SUMIF($B$24:$C$85,4,$C$24:$C$85)</f>
        <v>0</v>
      </c>
      <c r="D89" s="89">
        <f ca="1">C89*24</f>
        <v>0</v>
      </c>
      <c r="E89" s="93"/>
      <c r="F89" s="94"/>
      <c r="G89" s="94"/>
      <c r="H89" s="94"/>
      <c r="I89" s="94"/>
      <c r="J89" s="94"/>
      <c r="K89" s="95"/>
    </row>
    <row r="90" spans="1:11" ht="15" customHeight="1" x14ac:dyDescent="0.2">
      <c r="A90" s="240" t="s">
        <v>94</v>
      </c>
      <c r="B90" s="241"/>
      <c r="C90" s="82">
        <f ca="1">SUMIF($B$24:$C$85,5,$C$24:$C$85)</f>
        <v>0</v>
      </c>
      <c r="D90" s="89">
        <f ca="1">C90*24</f>
        <v>0</v>
      </c>
      <c r="E90" s="96"/>
      <c r="F90" s="97"/>
      <c r="G90" s="97"/>
      <c r="H90" s="97"/>
      <c r="I90" s="97"/>
      <c r="J90" s="97"/>
      <c r="K90" s="98"/>
    </row>
    <row r="91" spans="1:11" ht="15" customHeight="1" x14ac:dyDescent="0.2">
      <c r="A91" s="56"/>
      <c r="B91" s="56"/>
      <c r="C91" s="51"/>
      <c r="E91" s="51"/>
      <c r="F91" s="51"/>
      <c r="G91" s="51"/>
      <c r="H91" s="51"/>
      <c r="I91" s="51"/>
      <c r="J91" s="51"/>
      <c r="K91" s="50"/>
    </row>
    <row r="92" spans="1:11" ht="12.75" customHeight="1" x14ac:dyDescent="0.2">
      <c r="A92" s="56"/>
      <c r="B92" s="56"/>
      <c r="K92" s="50"/>
    </row>
    <row r="93" spans="1:11" x14ac:dyDescent="0.2">
      <c r="A93" s="56"/>
      <c r="B93" s="56"/>
      <c r="K93" s="50"/>
    </row>
    <row r="95" spans="1:11" ht="15" customHeight="1" x14ac:dyDescent="0.2"/>
    <row r="96" spans="1:11" x14ac:dyDescent="0.2">
      <c r="A96" s="133"/>
      <c r="B96" s="133"/>
      <c r="C96" s="133"/>
      <c r="D96" s="133"/>
      <c r="E96" s="51"/>
      <c r="F96" s="51"/>
      <c r="G96" s="51"/>
    </row>
    <row r="97" spans="1:7" ht="15.75" customHeight="1" x14ac:dyDescent="0.2">
      <c r="A97" s="64"/>
      <c r="B97" s="64"/>
      <c r="C97" s="134"/>
      <c r="D97" s="224"/>
      <c r="E97" s="225"/>
      <c r="F97" s="225"/>
      <c r="G97" s="15"/>
    </row>
    <row r="98" spans="1:7" x14ac:dyDescent="0.2">
      <c r="A98" s="51"/>
      <c r="B98" s="51"/>
      <c r="C98" s="51"/>
      <c r="D98" s="51"/>
      <c r="E98" s="51"/>
      <c r="F98" s="51"/>
    </row>
    <row r="99" spans="1:7" ht="15" customHeight="1" x14ac:dyDescent="0.2">
      <c r="A99" s="51"/>
      <c r="B99" s="51"/>
      <c r="C99" s="51"/>
      <c r="D99" s="51"/>
      <c r="E99" s="51"/>
      <c r="F99" s="51"/>
    </row>
    <row r="100" spans="1:7" x14ac:dyDescent="0.2">
      <c r="A100" s="51"/>
      <c r="B100" s="51"/>
      <c r="C100" s="51"/>
      <c r="D100" s="51"/>
      <c r="E100" s="51"/>
      <c r="F100" s="51"/>
    </row>
    <row r="101" spans="1:7" ht="15" customHeight="1" x14ac:dyDescent="0.2">
      <c r="A101" s="51"/>
      <c r="B101" s="51"/>
      <c r="C101" s="51"/>
      <c r="D101" s="51"/>
      <c r="E101" s="51"/>
      <c r="F101" s="51"/>
    </row>
    <row r="102" spans="1:7" x14ac:dyDescent="0.2">
      <c r="A102" s="51"/>
      <c r="B102" s="51"/>
      <c r="C102" s="51"/>
      <c r="D102" s="51"/>
      <c r="E102" s="51"/>
      <c r="F102" s="51"/>
    </row>
    <row r="103" spans="1:7" ht="15" customHeight="1" x14ac:dyDescent="0.2">
      <c r="A103" s="133"/>
      <c r="B103" s="133"/>
      <c r="C103" s="133"/>
      <c r="D103" s="133"/>
      <c r="E103" s="51"/>
      <c r="F103" s="51"/>
      <c r="G103" s="51"/>
    </row>
    <row r="104" spans="1:7" x14ac:dyDescent="0.2">
      <c r="A104" s="64"/>
      <c r="B104" s="64"/>
      <c r="C104" s="134"/>
      <c r="D104" s="224"/>
      <c r="E104" s="225"/>
      <c r="F104" s="225"/>
      <c r="G104" s="15"/>
    </row>
    <row r="105" spans="1:7" x14ac:dyDescent="0.2">
      <c r="A105" s="51"/>
      <c r="B105" s="51"/>
      <c r="C105" s="51"/>
      <c r="D105" s="51"/>
      <c r="E105" s="51"/>
      <c r="F105" s="51"/>
    </row>
  </sheetData>
  <sheetProtection algorithmName="SHA-512" hashValue="ptDO8zUsxqDkJEKOwBkBK9Xlf1iFn6V5jX0qhiRDS8XcicYWf9bN6YTbyeOm2Po1Ygbh/ZSU95XLXQoF967EAg==" saltValue="iszSHcBCYIqrkBbMWmgAuA==" spinCount="100000" sheet="1" objects="1" scenarios="1" formatRows="0" selectLockedCells="1" sort="0"/>
  <mergeCells count="93">
    <mergeCell ref="D63:K63"/>
    <mergeCell ref="D58:K58"/>
    <mergeCell ref="D59:K59"/>
    <mergeCell ref="D60:K60"/>
    <mergeCell ref="D61:K61"/>
    <mergeCell ref="D62:K62"/>
    <mergeCell ref="D53:K53"/>
    <mergeCell ref="D54:K54"/>
    <mergeCell ref="D55:K55"/>
    <mergeCell ref="D56:K56"/>
    <mergeCell ref="D57:K57"/>
    <mergeCell ref="D48:K48"/>
    <mergeCell ref="D49:K49"/>
    <mergeCell ref="D50:K50"/>
    <mergeCell ref="D51:K51"/>
    <mergeCell ref="D52:K52"/>
    <mergeCell ref="D43:K43"/>
    <mergeCell ref="D44:K44"/>
    <mergeCell ref="D45:K45"/>
    <mergeCell ref="D46:K46"/>
    <mergeCell ref="D47:K47"/>
    <mergeCell ref="A88:B88"/>
    <mergeCell ref="A89:B89"/>
    <mergeCell ref="A90:B90"/>
    <mergeCell ref="D97:F97"/>
    <mergeCell ref="D104:F104"/>
    <mergeCell ref="A87:B87"/>
    <mergeCell ref="D76:K76"/>
    <mergeCell ref="D77:K77"/>
    <mergeCell ref="D78:K78"/>
    <mergeCell ref="D79:K79"/>
    <mergeCell ref="D80:K80"/>
    <mergeCell ref="D81:K81"/>
    <mergeCell ref="D82:K82"/>
    <mergeCell ref="D83:K83"/>
    <mergeCell ref="D84:K84"/>
    <mergeCell ref="D85:K85"/>
    <mergeCell ref="A86:B86"/>
    <mergeCell ref="D75:K75"/>
    <mergeCell ref="D64:K64"/>
    <mergeCell ref="D65:K65"/>
    <mergeCell ref="D66:K66"/>
    <mergeCell ref="D67:K67"/>
    <mergeCell ref="D68:K68"/>
    <mergeCell ref="D69:K69"/>
    <mergeCell ref="D70:K70"/>
    <mergeCell ref="D71:K71"/>
    <mergeCell ref="D72:K72"/>
    <mergeCell ref="D73:K73"/>
    <mergeCell ref="D74:K74"/>
    <mergeCell ref="D42:K42"/>
    <mergeCell ref="D32:K32"/>
    <mergeCell ref="D33:K33"/>
    <mergeCell ref="D34:K34"/>
    <mergeCell ref="D35:K35"/>
    <mergeCell ref="D37:K37"/>
    <mergeCell ref="D38:K38"/>
    <mergeCell ref="D39:K39"/>
    <mergeCell ref="D40:K40"/>
    <mergeCell ref="D41:K41"/>
    <mergeCell ref="L35:M35"/>
    <mergeCell ref="D36:K36"/>
    <mergeCell ref="D26:K26"/>
    <mergeCell ref="D27:K27"/>
    <mergeCell ref="D28:K28"/>
    <mergeCell ref="D29:K29"/>
    <mergeCell ref="D30:K30"/>
    <mergeCell ref="D31:K31"/>
    <mergeCell ref="D25:K25"/>
    <mergeCell ref="A15:C15"/>
    <mergeCell ref="D15:F15"/>
    <mergeCell ref="J15:K15"/>
    <mergeCell ref="A17:C17"/>
    <mergeCell ref="D17:F17"/>
    <mergeCell ref="J17:K17"/>
    <mergeCell ref="A18:C18"/>
    <mergeCell ref="D18:F18"/>
    <mergeCell ref="A20:C20"/>
    <mergeCell ref="D20:F20"/>
    <mergeCell ref="D24:K24"/>
    <mergeCell ref="A11:C11"/>
    <mergeCell ref="D11:F11"/>
    <mergeCell ref="J11:K11"/>
    <mergeCell ref="A13:C13"/>
    <mergeCell ref="D13:F13"/>
    <mergeCell ref="J13:K13"/>
    <mergeCell ref="A1:K1"/>
    <mergeCell ref="A5:J6"/>
    <mergeCell ref="K7:L7"/>
    <mergeCell ref="K8:L8"/>
    <mergeCell ref="A9:C9"/>
    <mergeCell ref="D9:F9"/>
    <mergeCell ref="J9:K9"/>
  </mergeCells>
  <dataValidations disablePrompts="1" count="1">
    <dataValidation type="whole" allowBlank="1" showInputMessage="1" showErrorMessage="1" sqref="B24:B85">
      <formula1>1</formula1>
      <formula2>5</formula2>
    </dataValidation>
  </dataValidations>
  <pageMargins left="0.78740157480314965" right="0.39370078740157483" top="0.59055118110236227" bottom="0.39370078740157483" header="0.51181102362204722" footer="0.19685039370078741"/>
  <pageSetup paperSize="9" scale="65" orientation="portrait" r:id="rId1"/>
  <headerFooter alignWithMargins="0">
    <oddFooter>&amp;L&amp;8Stand: 27.02.2023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indexed="44"/>
    <pageSetUpPr fitToPage="1"/>
  </sheetPr>
  <dimension ref="A1:B7"/>
  <sheetViews>
    <sheetView zoomScaleNormal="100" workbookViewId="0">
      <selection activeCell="D18" sqref="D18"/>
    </sheetView>
  </sheetViews>
  <sheetFormatPr defaultColWidth="11.42578125" defaultRowHeight="12.75" x14ac:dyDescent="0.2"/>
  <cols>
    <col min="1" max="1" width="41.28515625" style="116" bestFit="1" customWidth="1"/>
    <col min="2" max="16384" width="11.42578125" style="116"/>
  </cols>
  <sheetData>
    <row r="1" spans="1:2" x14ac:dyDescent="0.2">
      <c r="A1" s="117" t="s">
        <v>78</v>
      </c>
      <c r="B1" s="118"/>
    </row>
    <row r="2" spans="1:2" x14ac:dyDescent="0.2">
      <c r="A2" s="170" t="s">
        <v>126</v>
      </c>
      <c r="B2" s="118"/>
    </row>
    <row r="5" spans="1:2" x14ac:dyDescent="0.2">
      <c r="A5" s="122" t="s">
        <v>79</v>
      </c>
    </row>
    <row r="6" spans="1:2" x14ac:dyDescent="0.2">
      <c r="A6" s="121" t="s">
        <v>80</v>
      </c>
    </row>
    <row r="7" spans="1:2" x14ac:dyDescent="0.2">
      <c r="A7" s="120" t="s">
        <v>43</v>
      </c>
    </row>
  </sheetData>
  <sheetProtection selectLockedCells="1"/>
  <printOptions horizontalCentered="1"/>
  <pageMargins left="0.78740157480314965" right="0.39370078740157483" top="1.3779527559055118" bottom="0.78740157480314965" header="0.39370078740157483" footer="0.19685039370078741"/>
  <pageSetup paperSize="9" scale="69" orientation="portrait" r:id="rId1"/>
  <headerFooter alignWithMargins="0">
    <oddFooter>&amp;L&amp;8Stand: 20.08.2014&amp;C&amp;8Seite &amp;P von &amp;N&amp;R&amp;8&amp;A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6CEE46A73F56C4DB0490EC36FFDDAD2" ma:contentTypeVersion="15" ma:contentTypeDescription="Ein neues Dokument erstellen." ma:contentTypeScope="" ma:versionID="6e2da0398a450fb0dc4d7596f65c884e">
  <xsd:schema xmlns:xsd="http://www.w3.org/2001/XMLSchema" xmlns:xs="http://www.w3.org/2001/XMLSchema" xmlns:p="http://schemas.microsoft.com/office/2006/metadata/properties" xmlns:ns2="85add35d-c6e0-4489-8974-a92c8b04369d" xmlns:ns3="377a83db-96fa-4c89-999f-1f1ca1c4a5ef" targetNamespace="http://schemas.microsoft.com/office/2006/metadata/properties" ma:root="true" ma:fieldsID="26393bdbc8cd861a4ca75770caa33325" ns2:_="" ns3:_="">
    <xsd:import namespace="85add35d-c6e0-4489-8974-a92c8b04369d"/>
    <xsd:import namespace="377a83db-96fa-4c89-999f-1f1ca1c4a5ef"/>
    <xsd:element name="properties">
      <xsd:complexType>
        <xsd:sequence>
          <xsd:element name="documentManagement">
            <xsd:complexType>
              <xsd:all>
                <xsd:element ref="ns2:_dlc_DocId" minOccurs="0"/>
                <xsd:element ref="ns2:_dlc_DocIdUrl" minOccurs="0"/>
                <xsd:element ref="ns2:_dlc_DocIdPersistId" minOccurs="0"/>
                <xsd:element ref="ns3:Art_x0020_des_x0020_Formulars"/>
                <xsd:element ref="ns3:Bearbeitungsstand"/>
                <xsd:element ref="ns3:Standort"/>
                <xsd:element ref="ns3:Foerdertatbestand"/>
                <xsd:element ref="ns3:Verfahrensschritt"/>
                <xsd:element ref="ns3:Inhalt_x0020_des_x0020_Dokuments"/>
                <xsd:element ref="ns3:Datum_x0020_des_x0020_Dokuments" minOccurs="0"/>
                <xsd:element ref="ns3:G_x00fc_ltig_x0020_bis" minOccurs="0"/>
                <xsd:element ref="ns3:Online" minOccurs="0"/>
                <xsd:element ref="ns3:Verantwortlicher" minOccurs="0"/>
                <xsd:element ref="ns3:Zust_x00e4_ndige_x0020_Stelle" minOccurs="0"/>
                <xsd:element ref="ns3:Bemerkung" minOccurs="0"/>
                <xsd:element ref="ns3:Projekt" minOccurs="0"/>
                <xsd:element ref="ns2:SharedWithUsers" minOccurs="0"/>
                <xsd:element ref="ns3:zgSt"/>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add35d-c6e0-4489-8974-a92c8b04369d"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77a83db-96fa-4c89-999f-1f1ca1c4a5ef" elementFormDefault="qualified">
    <xsd:import namespace="http://schemas.microsoft.com/office/2006/documentManagement/types"/>
    <xsd:import namespace="http://schemas.microsoft.com/office/infopath/2007/PartnerControls"/>
    <xsd:element name="Art_x0020_des_x0020_Formulars" ma:index="11" ma:displayName="Art des Formulars" ma:default="Spezifisch" ma:format="Dropdown" ma:internalName="Art_x0020_des_x0020_Formulars">
      <xsd:simpleType>
        <xsd:restriction base="dms:Choice">
          <xsd:enumeration value="Muster"/>
          <xsd:enumeration value="Spezifisch"/>
          <xsd:enumeration value="Übergreifend"/>
        </xsd:restriction>
      </xsd:simpleType>
    </xsd:element>
    <xsd:element name="Bearbeitungsstand" ma:index="12" ma:displayName="Bearbeitungsstand" ma:default="Endfassung" ma:format="Dropdown" ma:internalName="Bearbeitungsstand">
      <xsd:simpleType>
        <xsd:restriction base="dms:Choice">
          <xsd:enumeration value="Entwurf"/>
          <xsd:enumeration value="Endfassung"/>
          <xsd:enumeration value="nicht zutreffend"/>
        </xsd:restriction>
      </xsd:simpleType>
    </xsd:element>
    <xsd:element name="Standort" ma:index="13" ma:displayName="Standort" ma:default="Öffentliches Dokument" ma:format="Dropdown" ma:internalName="Standort">
      <xsd:simpleType>
        <xsd:restriction base="dms:Choice">
          <xsd:enumeration value="Öffentliches Dokument"/>
          <xsd:enumeration value="Internes Dokument"/>
        </xsd:restriction>
      </xsd:simpleType>
    </xsd:element>
    <xsd:element name="Foerdertatbestand" ma:index="14" ma:displayName="Foerdertatbestand" ma:default="1 Kontaktstelle Brexit" ma:format="Dropdown" ma:internalName="Foerdertatbestand">
      <xsd:simpleType>
        <xsd:restriction base="dms:Choice">
          <xsd:enumeration value="1 Kontaktstelle Brexit"/>
          <xsd:enumeration value="2 Partnerschaftsinitiative BW-UK"/>
          <xsd:enumeration value="3 Sachbearbeitung Arzneimitteleinfuhr"/>
          <xsd:enumeration value="4 Sonderprogramm für Staatliche Hochschulen"/>
          <xsd:enumeration value="5 Stärkung regionaler, nachhaltiger Wertschöpfung aus Holz aufgrund starker Beeinträchtigungen des Waren- und Technologietransfers mit dem UK sowie des Marktzugangs für KMU"/>
          <xsd:enumeration value="übergreifend"/>
        </xsd:restriction>
      </xsd:simpleType>
    </xsd:element>
    <xsd:element name="Verfahrensschritt" ma:index="15" ma:displayName="Verfahrensschritt" ma:default="10 Vorabverfahren" ma:format="Dropdown" ma:internalName="Verfahrensschritt">
      <xsd:simpleType>
        <xsd:restriction base="dms:Choice">
          <xsd:enumeration value="10 Vorabverfahren"/>
          <xsd:enumeration value="20 Information und Beratung"/>
          <xsd:enumeration value="30 Antragsstellung"/>
          <xsd:enumeration value="40 Projektauswahl"/>
          <xsd:enumeration value="50 Antragsbearbeitung"/>
          <xsd:enumeration value="60 Zwischen-/Verwendungsnachweis"/>
          <xsd:enumeration value="70 Zwischen- und Verwendungsnachweisprüfung"/>
          <xsd:enumeration value="80 Überprüfung der Dauerhaftigkeit"/>
          <xsd:enumeration value="übergreifend"/>
        </xsd:restriction>
      </xsd:simpleType>
    </xsd:element>
    <xsd:element name="Inhalt_x0020_des_x0020_Dokuments" ma:index="16" ma:displayName="Inhalt des Dokuments" ma:default="10 Vorabverfahren | Bewertungsraster" ma:format="Dropdown" ma:internalName="Inhalt_x0020_des_x0020_Dokuments">
      <xsd:simpleType>
        <xsd:restriction base="dms:Choice">
          <xsd:enumeration value="10 Vorabverfahren | Bewertungsraster"/>
          <xsd:enumeration value="10 Vorabverfahren | Schreiben"/>
          <xsd:enumeration value="10 Vorabverfahren | Vorhabensskizze"/>
          <xsd:enumeration value="10 Vorabverfahren | ZY_Schriftverkehr"/>
          <xsd:enumeration value="20 Information und Beratung | Information"/>
          <xsd:enumeration value="30 Antragsstellung | Antragsformular"/>
          <xsd:enumeration value="30 Antragsstellung | Arbeits- und Zeitplan"/>
          <xsd:enumeration value="30 Antragsstellung | Aufstellung über Kostenkategorien"/>
          <xsd:enumeration value="30 Antragsstellung | Betriebsgewinn"/>
          <xsd:enumeration value="30 Antragsstellung | Erklärung"/>
          <xsd:enumeration value="30 Antragsstellung | Wirtschaftsplan"/>
          <xsd:enumeration value="30 Antragsstellung | Zielbeitragsformular"/>
          <xsd:enumeration value="30 Antragsstellung | ZY_Schriftverkehr"/>
          <xsd:enumeration value="40 Projektauswahl | Bewertungsbogen"/>
          <xsd:enumeration value="40 Projektauswahl | Bewertungsunterlagen sonstige"/>
          <xsd:enumeration value="40 Projektauswahl | Projektauswahlschreiben"/>
          <xsd:enumeration value="40 Projektauswahl | ZY_Schriftverkehr"/>
          <xsd:enumeration value="50 Antragsbearbeitung | Antragsprüfvermerk I"/>
          <xsd:enumeration value="50 Antragsbearbeitung | Antragsprüfvermerk II"/>
          <xsd:enumeration value="50 Antragsbearbeitung | Beihilfeprüfvermerk"/>
          <xsd:enumeration value="50 Antragsbearbeitung | Bescheinigung"/>
          <xsd:enumeration value="50 Antragsbearbeitung | Deminimis-Bescheinigung"/>
          <xsd:enumeration value="50 Antragsbearbeitung | erstes Anschreiben"/>
          <xsd:enumeration value="50 Antragsbearbeitung | Formular Landesverfahren Soll"/>
          <xsd:enumeration value="50 Antragsbearbeitung | L-Bank Unbedenklichkeitsbescheinigung"/>
          <xsd:enumeration value="50 Antragsbearbeitung | Personalaufwendungsübersicht"/>
          <xsd:enumeration value="50 Antragsbearbeitung | Übergabeschreiben"/>
          <xsd:enumeration value="50 Antragsbearbeitung | Zuwendungsbescheid, Änderungsbescheid"/>
          <xsd:enumeration value="50 Antragsbearbeitung | ZY_Schriftverkehr"/>
          <xsd:enumeration value="60 Zwischen-/Verwendungsnachweis | Abordnungs-/Aufgabenzuweisungsformular"/>
          <xsd:enumeration value="60 Zwischen-/Verwendungsnachweis | Auftragsübersicht"/>
          <xsd:enumeration value="60 Zwischen-/Verwendungsnachweis | Belegliste"/>
          <xsd:enumeration value="60 Zwischen-/Verwendungsnachweis | Personalaufwendungsübersicht je Mitarbeiter"/>
          <xsd:enumeration value="60 Zwischen-/Verwendungsnachweis | Vergabe-Checklisten (ab 18.04.2016)"/>
          <xsd:enumeration value="60 Zwischen-/Verwendungsnachweis | Vergabe-Checklisten (bis 18.04.2016)"/>
          <xsd:enumeration value="60 Zwischen-/Verwendungsnachweis | Verwendungsnachweis mit Auszahlungsantrag"/>
          <xsd:enumeration value="60 Zwischen-/Verwendungsnachweis | Zielbeitragsformular"/>
          <xsd:enumeration value="60 Zwischen-/Verwendungsnachweis | Zwischen-/Abschlussbericht"/>
          <xsd:enumeration value="60 Zwischen-/Verwendungsnachweis | Zwischennachweis mit Auszahlungsantrag"/>
          <xsd:enumeration value="60 Zwischen-/Verwendungsnachweis | ZY_Schriftverkehr"/>
          <xsd:enumeration value="70 Zwischen- und Verwendungsnachweisprüfung | Formular Landesverfahren Ist"/>
          <xsd:enumeration value="70 Zwischen- und Verwendungsnachweisprüfung | Prüfvermerk Vor-Ort-Überprüfung"/>
          <xsd:enumeration value="70 Zwischen- und Verwendungsnachweisprüfung | Zwischen- /Verwendungsnachweisprüfvermerk"/>
          <xsd:enumeration value="70 Zwischen- und Verwendungsnachweisprüfung | ZY_Schriftverkehr"/>
          <xsd:enumeration value="80 Überprüfung der Dauerhaftigkeit | Prüfvermerk Dauerhaftigkeit"/>
          <xsd:enumeration value="übergreifend"/>
        </xsd:restriction>
      </xsd:simpleType>
    </xsd:element>
    <xsd:element name="Datum_x0020_des_x0020_Dokuments" ma:index="17" nillable="true" ma:displayName="Datum des Dokuments" ma:format="DateOnly" ma:internalName="Datum_x0020_des_x0020_Dokuments">
      <xsd:simpleType>
        <xsd:restriction base="dms:DateTime"/>
      </xsd:simpleType>
    </xsd:element>
    <xsd:element name="G_x00fc_ltig_x0020_bis" ma:index="18" nillable="true" ma:displayName="Gültig bis" ma:format="DateOnly" ma:internalName="G_x00fc_ltig_x0020_bis">
      <xsd:simpleType>
        <xsd:restriction base="dms:DateTime"/>
      </xsd:simpleType>
    </xsd:element>
    <xsd:element name="Online" ma:index="19" nillable="true" ma:displayName="Online" ma:format="DateOnly" ma:internalName="Online">
      <xsd:simpleType>
        <xsd:restriction base="dms:DateTime"/>
      </xsd:simpleType>
    </xsd:element>
    <xsd:element name="Verantwortlicher" ma:index="20" nillable="true" ma:displayName="Verantwortlicher" ma:list="UserInfo" ma:SharePointGroup="0" ma:internalName="Verantwortlich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Zust_x00e4_ndige_x0020_Stelle" ma:index="21" nillable="true" ma:displayName="Zuständige Stelle" ma:format="Dropdown" ma:internalName="Zust_x00e4_ndige_x0020_Stelle">
      <xsd:simpleType>
        <xsd:restriction base="dms:Choice">
          <xsd:enumeration value="‎"/>
          <xsd:enumeration value="Verwaltungsbehörde"/>
          <xsd:enumeration value="L-Bank"/>
          <xsd:enumeration value="WM"/>
          <xsd:enumeration value="MWK"/>
          <xsd:enumeration value="MLR45"/>
          <xsd:enumeration value="SM"/>
        </xsd:restriction>
      </xsd:simpleType>
    </xsd:element>
    <xsd:element name="Bemerkung" ma:index="22" nillable="true" ma:displayName="Bemerkung" ma:internalName="Bemerkung">
      <xsd:simpleType>
        <xsd:restriction base="dms:Text">
          <xsd:maxLength value="255"/>
        </xsd:restriction>
      </xsd:simpleType>
    </xsd:element>
    <xsd:element name="Projekt" ma:index="23" nillable="true" ma:displayName="Projekt" ma:default="BAR" ma:format="Dropdown" ma:internalName="Projekt">
      <xsd:simpleType>
        <xsd:restriction base="dms:Choice">
          <xsd:enumeration value="BAR"/>
        </xsd:restriction>
      </xsd:simpleType>
    </xsd:element>
    <xsd:element name="zgSt" ma:index="25" ma:displayName="zgSt" ma:default="zgStL" ma:format="Dropdown" ma:internalName="zgSt">
      <xsd:simpleType>
        <xsd:restriction base="dms:Choice">
          <xsd:enumeration value="zgStL"/>
          <xsd:enumeration value="zgStW"/>
          <xsd:enumeration value="zgStMW"/>
          <xsd:enumeration value="zgStM45"/>
          <xsd:enumeration value="zgStU"/>
          <xsd:enumeration value="zgS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rt_x0020_des_x0020_Formulars xmlns="377a83db-96fa-4c89-999f-1f1ca1c4a5ef">Übergreifend</Art_x0020_des_x0020_Formulars>
    <Bemerkung xmlns="377a83db-96fa-4c89-999f-1f1ca1c4a5ef">öffentlich</Bemerkung>
    <_dlc_DocId xmlns="85add35d-c6e0-4489-8974-a92c8b04369d">MLRID-126067447-11</_dlc_DocId>
    <Standort xmlns="377a83db-96fa-4c89-999f-1f1ca1c4a5ef">Öffentliches Dokument</Standort>
    <Bearbeitungsstand xmlns="377a83db-96fa-4c89-999f-1f1ca1c4a5ef">Endfassung</Bearbeitungsstand>
    <G_x00fc_ltig_x0020_bis xmlns="377a83db-96fa-4c89-999f-1f1ca1c4a5ef" xsi:nil="true"/>
    <_dlc_DocIdUrl xmlns="85add35d-c6e0-4489-8974-a92c8b04369d">
      <Url>http://sp.bitbw.bwl.de/MLR/EFRE/BAR/_layouts/15/DocIdRedir.aspx?ID=MLRID-126067447-11</Url>
      <Description>MLRID-126067447-11</Description>
    </_dlc_DocIdUrl>
    <zgSt xmlns="377a83db-96fa-4c89-999f-1f1ca1c4a5ef">zgStL</zgSt>
    <Online xmlns="377a83db-96fa-4c89-999f-1f1ca1c4a5ef" xsi:nil="true"/>
    <Datum_x0020_des_x0020_Dokuments xmlns="377a83db-96fa-4c89-999f-1f1ca1c4a5ef">2023-07-13T22:00:00+00:00</Datum_x0020_des_x0020_Dokuments>
    <Zust_x00e4_ndige_x0020_Stelle xmlns="377a83db-96fa-4c89-999f-1f1ca1c4a5ef">‎</Zust_x00e4_ndige_x0020_Stelle>
    <Foerdertatbestand xmlns="377a83db-96fa-4c89-999f-1f1ca1c4a5ef">übergreifend</Foerdertatbestand>
    <Projekt xmlns="377a83db-96fa-4c89-999f-1f1ca1c4a5ef">BAR</Projekt>
    <Verantwortlicher xmlns="377a83db-96fa-4c89-999f-1f1ca1c4a5ef">
      <UserInfo>
        <DisplayName/>
        <AccountId xsi:nil="true"/>
        <AccountType/>
      </UserInfo>
    </Verantwortlicher>
    <Inhalt_x0020_des_x0020_Dokuments xmlns="377a83db-96fa-4c89-999f-1f1ca1c4a5ef">60 Zwischen-/Verwendungsnachweis | Personalaufwendungsübersicht je Mitarbeiter</Inhalt_x0020_des_x0020_Dokuments>
    <Verfahrensschritt xmlns="377a83db-96fa-4c89-999f-1f1ca1c4a5ef">60 Zwischen-/Verwendungsnachweis</Verfahrensschritt>
  </documentManagement>
</p:properties>
</file>

<file path=customXml/itemProps1.xml><?xml version="1.0" encoding="utf-8"?>
<ds:datastoreItem xmlns:ds="http://schemas.openxmlformats.org/officeDocument/2006/customXml" ds:itemID="{2173D194-65D6-4F7F-BA70-11EE3249FEE9}"/>
</file>

<file path=customXml/itemProps2.xml><?xml version="1.0" encoding="utf-8"?>
<ds:datastoreItem xmlns:ds="http://schemas.openxmlformats.org/officeDocument/2006/customXml" ds:itemID="{574F53EC-AAC2-4FDD-AD9F-ED3D43B4BEB9}"/>
</file>

<file path=customXml/itemProps3.xml><?xml version="1.0" encoding="utf-8"?>
<ds:datastoreItem xmlns:ds="http://schemas.openxmlformats.org/officeDocument/2006/customXml" ds:itemID="{69BA51FB-C752-4126-99EF-DB303AAB9031}"/>
</file>

<file path=customXml/itemProps4.xml><?xml version="1.0" encoding="utf-8"?>
<ds:datastoreItem xmlns:ds="http://schemas.openxmlformats.org/officeDocument/2006/customXml" ds:itemID="{BF9EA39A-0381-42DB-A694-B52ECC16620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54</vt:i4>
      </vt:variant>
    </vt:vector>
  </HeadingPairs>
  <TitlesOfParts>
    <vt:vector size="70" baseType="lpstr">
      <vt:lpstr>Personalaufwendungsübersicht</vt:lpstr>
      <vt:lpstr>Erläuterungen</vt:lpstr>
      <vt:lpstr>Tätigkeitsnachweis A</vt:lpstr>
      <vt:lpstr>Tätigkeitsnachweis B (Januar) </vt:lpstr>
      <vt:lpstr>Tätigkeitsnachweis B (Februar)</vt:lpstr>
      <vt:lpstr>Tätigkeitsnachweis B (März)</vt:lpstr>
      <vt:lpstr>Tätigkeitsnachweis B (April)</vt:lpstr>
      <vt:lpstr>Tätigkeitsnachweis B (Mai)</vt:lpstr>
      <vt:lpstr>Tätigkeitsnachweis B (Juni)</vt:lpstr>
      <vt:lpstr>Tätigkeitsnachweis B (Juli)</vt:lpstr>
      <vt:lpstr>Tätigkeitsnachweis B (August)</vt:lpstr>
      <vt:lpstr>Tätigkeitsnachweis B (September</vt:lpstr>
      <vt:lpstr>Tätigkeitsnachweis B (Oktober)</vt:lpstr>
      <vt:lpstr>Tätigkeitsnachweis B (November)</vt:lpstr>
      <vt:lpstr>Tätigkeitsnachweis B (Dezember)</vt:lpstr>
      <vt:lpstr>VwV</vt:lpstr>
      <vt:lpstr>Personalaufwendungsübersicht!Druckbereich</vt:lpstr>
      <vt:lpstr>'Tätigkeitsnachweis A'!Druckbereich</vt:lpstr>
      <vt:lpstr>'Tätigkeitsnachweis B (April)'!Druckbereich</vt:lpstr>
      <vt:lpstr>'Tätigkeitsnachweis B (August)'!Druckbereich</vt:lpstr>
      <vt:lpstr>'Tätigkeitsnachweis B (Dezember)'!Druckbereich</vt:lpstr>
      <vt:lpstr>'Tätigkeitsnachweis B (Februar)'!Druckbereich</vt:lpstr>
      <vt:lpstr>'Tätigkeitsnachweis B (Januar) '!Druckbereich</vt:lpstr>
      <vt:lpstr>'Tätigkeitsnachweis B (Juli)'!Druckbereich</vt:lpstr>
      <vt:lpstr>'Tätigkeitsnachweis B (Juni)'!Druckbereich</vt:lpstr>
      <vt:lpstr>'Tätigkeitsnachweis B (Mai)'!Druckbereich</vt:lpstr>
      <vt:lpstr>'Tätigkeitsnachweis B (März)'!Druckbereich</vt:lpstr>
      <vt:lpstr>'Tätigkeitsnachweis B (November)'!Druckbereich</vt:lpstr>
      <vt:lpstr>'Tätigkeitsnachweis B (Oktober)'!Druckbereich</vt:lpstr>
      <vt:lpstr>'Tätigkeitsnachweis B (September'!Druckbereich</vt:lpstr>
      <vt:lpstr>Erläuterungen!Drucktitel</vt:lpstr>
      <vt:lpstr>'Tätigkeitsnachweis A'!Text40</vt:lpstr>
      <vt:lpstr>'Tätigkeitsnachweis B (April)'!Text40</vt:lpstr>
      <vt:lpstr>'Tätigkeitsnachweis B (August)'!Text40</vt:lpstr>
      <vt:lpstr>'Tätigkeitsnachweis B (Dezember)'!Text40</vt:lpstr>
      <vt:lpstr>'Tätigkeitsnachweis B (Februar)'!Text40</vt:lpstr>
      <vt:lpstr>'Tätigkeitsnachweis B (Januar) '!Text40</vt:lpstr>
      <vt:lpstr>'Tätigkeitsnachweis B (Juli)'!Text40</vt:lpstr>
      <vt:lpstr>'Tätigkeitsnachweis B (Juni)'!Text40</vt:lpstr>
      <vt:lpstr>'Tätigkeitsnachweis B (Mai)'!Text40</vt:lpstr>
      <vt:lpstr>'Tätigkeitsnachweis B (März)'!Text40</vt:lpstr>
      <vt:lpstr>'Tätigkeitsnachweis B (November)'!Text40</vt:lpstr>
      <vt:lpstr>'Tätigkeitsnachweis B (Oktober)'!Text40</vt:lpstr>
      <vt:lpstr>'Tätigkeitsnachweis B (September'!Text40</vt:lpstr>
      <vt:lpstr>'Tätigkeitsnachweis A'!Text41</vt:lpstr>
      <vt:lpstr>'Tätigkeitsnachweis B (April)'!Text41</vt:lpstr>
      <vt:lpstr>'Tätigkeitsnachweis B (August)'!Text41</vt:lpstr>
      <vt:lpstr>'Tätigkeitsnachweis B (Dezember)'!Text41</vt:lpstr>
      <vt:lpstr>'Tätigkeitsnachweis B (Februar)'!Text41</vt:lpstr>
      <vt:lpstr>'Tätigkeitsnachweis B (Januar) '!Text41</vt:lpstr>
      <vt:lpstr>'Tätigkeitsnachweis B (Juli)'!Text41</vt:lpstr>
      <vt:lpstr>'Tätigkeitsnachweis B (Juni)'!Text41</vt:lpstr>
      <vt:lpstr>'Tätigkeitsnachweis B (Mai)'!Text41</vt:lpstr>
      <vt:lpstr>'Tätigkeitsnachweis B (März)'!Text41</vt:lpstr>
      <vt:lpstr>'Tätigkeitsnachweis B (November)'!Text41</vt:lpstr>
      <vt:lpstr>'Tätigkeitsnachweis B (Oktober)'!Text41</vt:lpstr>
      <vt:lpstr>'Tätigkeitsnachweis B (September'!Text41</vt:lpstr>
      <vt:lpstr>'Tätigkeitsnachweis A'!Text45</vt:lpstr>
      <vt:lpstr>'Tätigkeitsnachweis B (April)'!Text45</vt:lpstr>
      <vt:lpstr>'Tätigkeitsnachweis B (August)'!Text45</vt:lpstr>
      <vt:lpstr>'Tätigkeitsnachweis B (Dezember)'!Text45</vt:lpstr>
      <vt:lpstr>'Tätigkeitsnachweis B (Februar)'!Text45</vt:lpstr>
      <vt:lpstr>'Tätigkeitsnachweis B (Januar) '!Text45</vt:lpstr>
      <vt:lpstr>'Tätigkeitsnachweis B (Juli)'!Text45</vt:lpstr>
      <vt:lpstr>'Tätigkeitsnachweis B (Juni)'!Text45</vt:lpstr>
      <vt:lpstr>'Tätigkeitsnachweis B (Mai)'!Text45</vt:lpstr>
      <vt:lpstr>'Tätigkeitsnachweis B (März)'!Text45</vt:lpstr>
      <vt:lpstr>'Tätigkeitsnachweis B (November)'!Text45</vt:lpstr>
      <vt:lpstr>'Tätigkeitsnachweis B (Oktober)'!Text45</vt:lpstr>
      <vt:lpstr>'Tätigkeitsnachweis B (September'!Text45</vt:lpstr>
    </vt:vector>
  </TitlesOfParts>
  <Company>LBANK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Brotsmann, Rita (FH 9)</dc:creator>
  <cp:keywords>in Karenz</cp:keywords>
  <cp:lastModifiedBy>aopmsrvuser</cp:lastModifiedBy>
  <cp:lastPrinted>2015-04-17T08:36:37Z</cp:lastPrinted>
  <dcterms:created xsi:type="dcterms:W3CDTF">2012-01-19T11:56:44Z</dcterms:created>
  <dcterms:modified xsi:type="dcterms:W3CDTF">2023-07-14T04:46:44Z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ersonalkostenuebersicht_Version">
    <vt:lpwstr>EFRE2021-2027_1.0</vt:lpwstr>
  </property>
  <property fmtid="{D5CDD505-2E9C-101B-9397-08002B2CF9AE}" pid="3" name="Plausi_ZuMa">
    <vt:lpwstr>EFRE_PKUE</vt:lpwstr>
  </property>
  <property fmtid="{D5CDD505-2E9C-101B-9397-08002B2CF9AE}" pid="4" name="FileID">
    <vt:lpwstr>0000000000086ee4d41d8cd98f00b204e9800998ecf8427e31be0be0f1616131ff38450d8b0f7e801a1bc999de25d8b7cb0bab306367a660</vt:lpwstr>
  </property>
  <property fmtid="{D5CDD505-2E9C-101B-9397-08002B2CF9AE}" pid="5" name="ContentTypeId">
    <vt:lpwstr>0x01010076CEE46A73F56C4DB0490EC36FFDDAD2</vt:lpwstr>
  </property>
  <property fmtid="{D5CDD505-2E9C-101B-9397-08002B2CF9AE}" pid="6" name="_dlc_DocIdItemGuid">
    <vt:lpwstr>d0a05f98-6e73-4273-a359-1f93957c7320</vt:lpwstr>
  </property>
</Properties>
</file>