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Förderprogramme EU\EFRE 2014-2020\Allgemein\Formulare und Muster\"/>
    </mc:Choice>
  </mc:AlternateContent>
  <bookViews>
    <workbookView xWindow="1980" yWindow="180" windowWidth="28350" windowHeight="15855"/>
  </bookViews>
  <sheets>
    <sheet name="Erläuterungen" sheetId="3" r:id="rId1"/>
    <sheet name="Kostenplan" sheetId="5" r:id="rId2"/>
    <sheet name="Belegliste" sheetId="1" r:id="rId3"/>
    <sheet name="VwV" sheetId="6" state="hidden" r:id="rId4"/>
  </sheets>
  <definedNames>
    <definedName name="DBKurzbezeichnung">Erläuterungen!$C$13</definedName>
    <definedName name="DBVorgangsID">Erläuterungen!$C$15</definedName>
    <definedName name="DBVorgangsID_1">Kostenplan!$C$4</definedName>
    <definedName name="DBVorgangsID_2">Belegliste!$M$12</definedName>
    <definedName name="DBZEName">Erläuterungen!$C$11</definedName>
    <definedName name="_xlnm.Print_Area" localSheetId="2">Belegliste!$A$2:$V$117</definedName>
    <definedName name="_xlnm.Print_Area" localSheetId="0">Erläuterungen!$A$4:$H$58</definedName>
    <definedName name="_xlnm.Print_Area" localSheetId="1">Kostenplan!$A$2:$E$14</definedName>
    <definedName name="_xlnm.Print_Titles" localSheetId="2">Belegliste!$15:$17</definedName>
  </definedNames>
  <calcPr calcId="162913"/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T14" i="1"/>
  <c r="R96" i="1" l="1"/>
  <c r="K18" i="1"/>
  <c r="R32" i="1" l="1"/>
  <c r="U32" i="1"/>
  <c r="R33" i="1"/>
  <c r="U33" i="1"/>
  <c r="R34" i="1"/>
  <c r="U34" i="1"/>
  <c r="R35" i="1"/>
  <c r="U35" i="1"/>
  <c r="R36" i="1"/>
  <c r="U36" i="1"/>
  <c r="R37" i="1"/>
  <c r="U37" i="1"/>
  <c r="R38" i="1"/>
  <c r="U38" i="1"/>
  <c r="R39" i="1"/>
  <c r="U39" i="1"/>
  <c r="R40" i="1"/>
  <c r="U40" i="1"/>
  <c r="R41" i="1"/>
  <c r="U41" i="1"/>
  <c r="R42" i="1"/>
  <c r="U42" i="1"/>
  <c r="R43" i="1"/>
  <c r="U43" i="1"/>
  <c r="R44" i="1"/>
  <c r="U44" i="1"/>
  <c r="R45" i="1"/>
  <c r="U45" i="1"/>
  <c r="R46" i="1"/>
  <c r="U46" i="1"/>
  <c r="R47" i="1"/>
  <c r="U47" i="1"/>
  <c r="R48" i="1"/>
  <c r="U48" i="1"/>
  <c r="R49" i="1"/>
  <c r="U49" i="1"/>
  <c r="R50" i="1"/>
  <c r="U50" i="1"/>
  <c r="R51" i="1"/>
  <c r="U51" i="1"/>
  <c r="R52" i="1"/>
  <c r="U52" i="1"/>
  <c r="R53" i="1"/>
  <c r="U53" i="1"/>
  <c r="R54" i="1"/>
  <c r="U54" i="1"/>
  <c r="R55" i="1"/>
  <c r="U55" i="1"/>
  <c r="R56" i="1"/>
  <c r="U56" i="1"/>
  <c r="R57" i="1"/>
  <c r="U57" i="1"/>
  <c r="R58" i="1"/>
  <c r="U58" i="1"/>
  <c r="R59" i="1"/>
  <c r="U59" i="1"/>
  <c r="R60" i="1"/>
  <c r="U60" i="1"/>
  <c r="R61" i="1"/>
  <c r="U61" i="1"/>
  <c r="R62" i="1"/>
  <c r="U62" i="1"/>
  <c r="R63" i="1"/>
  <c r="U63" i="1"/>
  <c r="R64" i="1"/>
  <c r="U64" i="1"/>
  <c r="R65" i="1"/>
  <c r="U65" i="1"/>
  <c r="R66" i="1"/>
  <c r="U66" i="1"/>
  <c r="R67" i="1"/>
  <c r="U67" i="1"/>
  <c r="R68" i="1"/>
  <c r="U68" i="1"/>
  <c r="R69" i="1"/>
  <c r="U69" i="1"/>
  <c r="R70" i="1"/>
  <c r="U70" i="1"/>
  <c r="R71" i="1"/>
  <c r="U71" i="1"/>
  <c r="R72" i="1"/>
  <c r="U72" i="1"/>
  <c r="R73" i="1"/>
  <c r="U73" i="1"/>
  <c r="R74" i="1"/>
  <c r="U74" i="1"/>
  <c r="R75" i="1"/>
  <c r="U75" i="1"/>
  <c r="R76" i="1"/>
  <c r="U76" i="1"/>
  <c r="R77" i="1"/>
  <c r="U77" i="1"/>
  <c r="R78" i="1"/>
  <c r="U78" i="1"/>
  <c r="R79" i="1"/>
  <c r="U79" i="1"/>
  <c r="R80" i="1"/>
  <c r="U80" i="1"/>
  <c r="R81" i="1"/>
  <c r="U81" i="1"/>
  <c r="R82" i="1"/>
  <c r="U82" i="1"/>
  <c r="R83" i="1"/>
  <c r="U83" i="1"/>
  <c r="R84" i="1"/>
  <c r="U84" i="1"/>
  <c r="R85" i="1"/>
  <c r="U85" i="1"/>
  <c r="R86" i="1"/>
  <c r="U86" i="1"/>
  <c r="R87" i="1"/>
  <c r="U87" i="1"/>
  <c r="R88" i="1"/>
  <c r="U88" i="1"/>
  <c r="R89" i="1"/>
  <c r="U89" i="1"/>
  <c r="R90" i="1"/>
  <c r="U90" i="1"/>
  <c r="R91" i="1"/>
  <c r="U91" i="1"/>
  <c r="R92" i="1"/>
  <c r="U92" i="1"/>
  <c r="R93" i="1"/>
  <c r="U93" i="1"/>
  <c r="R94" i="1"/>
  <c r="U94" i="1"/>
  <c r="R95" i="1"/>
  <c r="U95" i="1"/>
  <c r="U96" i="1"/>
  <c r="R97" i="1"/>
  <c r="U97" i="1"/>
  <c r="R98" i="1"/>
  <c r="U98" i="1"/>
  <c r="R99" i="1"/>
  <c r="U99" i="1"/>
  <c r="R100" i="1"/>
  <c r="U100" i="1"/>
  <c r="R101" i="1"/>
  <c r="U101" i="1"/>
  <c r="R102" i="1"/>
  <c r="U102" i="1"/>
  <c r="R103" i="1"/>
  <c r="U103" i="1"/>
  <c r="R104" i="1"/>
  <c r="U104" i="1"/>
  <c r="R105" i="1"/>
  <c r="U105" i="1"/>
  <c r="R106" i="1"/>
  <c r="U106" i="1"/>
  <c r="R107" i="1"/>
  <c r="U107" i="1"/>
  <c r="R108" i="1"/>
  <c r="U108" i="1"/>
  <c r="R109" i="1"/>
  <c r="U109" i="1"/>
  <c r="R110" i="1"/>
  <c r="U110" i="1"/>
  <c r="R111" i="1"/>
  <c r="U111" i="1"/>
  <c r="R112" i="1"/>
  <c r="U112" i="1"/>
  <c r="R113" i="1"/>
  <c r="U113" i="1"/>
  <c r="R114" i="1"/>
  <c r="U114" i="1"/>
  <c r="R115" i="1"/>
  <c r="U115" i="1"/>
  <c r="R116" i="1"/>
  <c r="U116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H14" i="1" l="1"/>
  <c r="G14" i="1"/>
  <c r="K45" i="1"/>
  <c r="L45" i="1"/>
  <c r="M45" i="1"/>
  <c r="N45" i="1"/>
  <c r="K46" i="1"/>
  <c r="L46" i="1"/>
  <c r="M46" i="1"/>
  <c r="N46" i="1"/>
  <c r="K47" i="1"/>
  <c r="L47" i="1"/>
  <c r="M47" i="1"/>
  <c r="N47" i="1"/>
  <c r="K48" i="1"/>
  <c r="L48" i="1"/>
  <c r="M48" i="1"/>
  <c r="N48" i="1"/>
  <c r="K49" i="1"/>
  <c r="L49" i="1"/>
  <c r="M49" i="1"/>
  <c r="N49" i="1"/>
  <c r="K50" i="1"/>
  <c r="L50" i="1"/>
  <c r="M50" i="1"/>
  <c r="N50" i="1"/>
  <c r="K51" i="1"/>
  <c r="L51" i="1"/>
  <c r="M51" i="1"/>
  <c r="N51" i="1"/>
  <c r="K52" i="1"/>
  <c r="L52" i="1"/>
  <c r="M52" i="1"/>
  <c r="N52" i="1"/>
  <c r="K53" i="1"/>
  <c r="L53" i="1"/>
  <c r="M53" i="1"/>
  <c r="N53" i="1"/>
  <c r="K54" i="1"/>
  <c r="L54" i="1"/>
  <c r="M54" i="1"/>
  <c r="N54" i="1"/>
  <c r="K55" i="1"/>
  <c r="L55" i="1"/>
  <c r="M55" i="1"/>
  <c r="N55" i="1"/>
  <c r="K56" i="1"/>
  <c r="L56" i="1"/>
  <c r="M56" i="1"/>
  <c r="N56" i="1"/>
  <c r="K57" i="1"/>
  <c r="L57" i="1"/>
  <c r="M57" i="1"/>
  <c r="N57" i="1"/>
  <c r="K58" i="1"/>
  <c r="L58" i="1"/>
  <c r="M58" i="1"/>
  <c r="N58" i="1"/>
  <c r="K59" i="1"/>
  <c r="L59" i="1"/>
  <c r="M59" i="1"/>
  <c r="N59" i="1"/>
  <c r="K60" i="1"/>
  <c r="L60" i="1"/>
  <c r="M60" i="1"/>
  <c r="N60" i="1"/>
  <c r="K61" i="1"/>
  <c r="L61" i="1"/>
  <c r="M61" i="1"/>
  <c r="N61" i="1"/>
  <c r="K62" i="1"/>
  <c r="L62" i="1"/>
  <c r="M62" i="1"/>
  <c r="N62" i="1"/>
  <c r="K63" i="1"/>
  <c r="L63" i="1"/>
  <c r="M63" i="1"/>
  <c r="N63" i="1"/>
  <c r="K64" i="1"/>
  <c r="L64" i="1"/>
  <c r="M64" i="1"/>
  <c r="N64" i="1"/>
  <c r="K65" i="1"/>
  <c r="L65" i="1"/>
  <c r="M65" i="1"/>
  <c r="N65" i="1"/>
  <c r="K66" i="1"/>
  <c r="L66" i="1"/>
  <c r="M66" i="1"/>
  <c r="N66" i="1"/>
  <c r="K67" i="1"/>
  <c r="L67" i="1"/>
  <c r="M67" i="1"/>
  <c r="N67" i="1"/>
  <c r="K68" i="1"/>
  <c r="L68" i="1"/>
  <c r="M68" i="1"/>
  <c r="N68" i="1"/>
  <c r="K69" i="1"/>
  <c r="L69" i="1"/>
  <c r="M69" i="1"/>
  <c r="N69" i="1"/>
  <c r="K70" i="1"/>
  <c r="L70" i="1"/>
  <c r="M70" i="1"/>
  <c r="N70" i="1"/>
  <c r="K71" i="1"/>
  <c r="L71" i="1"/>
  <c r="M71" i="1"/>
  <c r="N71" i="1"/>
  <c r="K72" i="1"/>
  <c r="L72" i="1"/>
  <c r="M72" i="1"/>
  <c r="N72" i="1"/>
  <c r="K73" i="1"/>
  <c r="L73" i="1"/>
  <c r="M73" i="1"/>
  <c r="N73" i="1"/>
  <c r="K74" i="1"/>
  <c r="L74" i="1"/>
  <c r="M74" i="1"/>
  <c r="N74" i="1"/>
  <c r="K75" i="1"/>
  <c r="L75" i="1"/>
  <c r="M75" i="1"/>
  <c r="N75" i="1"/>
  <c r="K76" i="1"/>
  <c r="L76" i="1"/>
  <c r="M76" i="1"/>
  <c r="N76" i="1"/>
  <c r="K77" i="1"/>
  <c r="L77" i="1"/>
  <c r="M77" i="1"/>
  <c r="N77" i="1"/>
  <c r="K78" i="1"/>
  <c r="L78" i="1"/>
  <c r="M78" i="1"/>
  <c r="N78" i="1"/>
  <c r="K79" i="1"/>
  <c r="L79" i="1"/>
  <c r="M79" i="1"/>
  <c r="N79" i="1"/>
  <c r="K80" i="1"/>
  <c r="L80" i="1"/>
  <c r="M80" i="1"/>
  <c r="N80" i="1"/>
  <c r="K81" i="1"/>
  <c r="L81" i="1"/>
  <c r="M81" i="1"/>
  <c r="N81" i="1"/>
  <c r="K82" i="1"/>
  <c r="L82" i="1"/>
  <c r="M82" i="1"/>
  <c r="N82" i="1"/>
  <c r="K83" i="1"/>
  <c r="L83" i="1"/>
  <c r="M83" i="1"/>
  <c r="N83" i="1"/>
  <c r="K84" i="1"/>
  <c r="L84" i="1"/>
  <c r="M84" i="1"/>
  <c r="N84" i="1"/>
  <c r="K85" i="1"/>
  <c r="L85" i="1"/>
  <c r="M85" i="1"/>
  <c r="N85" i="1"/>
  <c r="K86" i="1"/>
  <c r="L86" i="1"/>
  <c r="M86" i="1"/>
  <c r="N86" i="1"/>
  <c r="K87" i="1"/>
  <c r="L87" i="1"/>
  <c r="M87" i="1"/>
  <c r="N87" i="1"/>
  <c r="K88" i="1"/>
  <c r="L88" i="1"/>
  <c r="M88" i="1"/>
  <c r="N88" i="1"/>
  <c r="K89" i="1"/>
  <c r="L89" i="1"/>
  <c r="M89" i="1"/>
  <c r="N89" i="1"/>
  <c r="K90" i="1"/>
  <c r="L90" i="1"/>
  <c r="M90" i="1"/>
  <c r="N90" i="1"/>
  <c r="K91" i="1"/>
  <c r="L91" i="1"/>
  <c r="M91" i="1"/>
  <c r="N91" i="1"/>
  <c r="K92" i="1"/>
  <c r="L92" i="1"/>
  <c r="M92" i="1"/>
  <c r="N92" i="1"/>
  <c r="K93" i="1"/>
  <c r="L93" i="1"/>
  <c r="M93" i="1"/>
  <c r="N93" i="1"/>
  <c r="K94" i="1"/>
  <c r="L94" i="1"/>
  <c r="M94" i="1"/>
  <c r="N94" i="1"/>
  <c r="K95" i="1"/>
  <c r="L95" i="1"/>
  <c r="M95" i="1"/>
  <c r="N95" i="1"/>
  <c r="K96" i="1"/>
  <c r="L96" i="1"/>
  <c r="M96" i="1"/>
  <c r="N96" i="1"/>
  <c r="K97" i="1"/>
  <c r="L97" i="1"/>
  <c r="M97" i="1"/>
  <c r="N97" i="1"/>
  <c r="K98" i="1"/>
  <c r="L98" i="1"/>
  <c r="M98" i="1"/>
  <c r="N98" i="1"/>
  <c r="K99" i="1"/>
  <c r="L99" i="1"/>
  <c r="M99" i="1"/>
  <c r="N99" i="1"/>
  <c r="K100" i="1"/>
  <c r="L100" i="1"/>
  <c r="M100" i="1"/>
  <c r="N100" i="1"/>
  <c r="K101" i="1"/>
  <c r="L101" i="1"/>
  <c r="M101" i="1"/>
  <c r="N101" i="1"/>
  <c r="K102" i="1"/>
  <c r="L102" i="1"/>
  <c r="M102" i="1"/>
  <c r="N102" i="1"/>
  <c r="K103" i="1"/>
  <c r="L103" i="1"/>
  <c r="M103" i="1"/>
  <c r="N103" i="1"/>
  <c r="K104" i="1"/>
  <c r="L104" i="1"/>
  <c r="M104" i="1"/>
  <c r="N104" i="1"/>
  <c r="K105" i="1"/>
  <c r="L105" i="1"/>
  <c r="M105" i="1"/>
  <c r="N105" i="1"/>
  <c r="K106" i="1"/>
  <c r="L106" i="1"/>
  <c r="M106" i="1"/>
  <c r="N106" i="1"/>
  <c r="K107" i="1"/>
  <c r="L107" i="1"/>
  <c r="M107" i="1"/>
  <c r="N107" i="1"/>
  <c r="K108" i="1"/>
  <c r="L108" i="1"/>
  <c r="M108" i="1"/>
  <c r="N108" i="1"/>
  <c r="K109" i="1"/>
  <c r="L109" i="1"/>
  <c r="M109" i="1"/>
  <c r="N109" i="1"/>
  <c r="K110" i="1"/>
  <c r="L110" i="1"/>
  <c r="M110" i="1"/>
  <c r="N110" i="1"/>
  <c r="K111" i="1"/>
  <c r="L111" i="1"/>
  <c r="M111" i="1"/>
  <c r="N111" i="1"/>
  <c r="K112" i="1"/>
  <c r="L112" i="1"/>
  <c r="M112" i="1"/>
  <c r="N112" i="1"/>
  <c r="K113" i="1"/>
  <c r="L113" i="1"/>
  <c r="M113" i="1"/>
  <c r="N113" i="1"/>
  <c r="K114" i="1"/>
  <c r="L114" i="1"/>
  <c r="M114" i="1"/>
  <c r="N114" i="1"/>
  <c r="K115" i="1"/>
  <c r="L115" i="1"/>
  <c r="M115" i="1"/>
  <c r="N115" i="1"/>
  <c r="K116" i="1"/>
  <c r="L116" i="1"/>
  <c r="M116" i="1"/>
  <c r="N116" i="1"/>
  <c r="K117" i="1"/>
  <c r="N117" i="1" s="1"/>
  <c r="L117" i="1"/>
  <c r="M117" i="1"/>
  <c r="K118" i="1"/>
  <c r="L118" i="1"/>
  <c r="M118" i="1"/>
  <c r="N118" i="1"/>
  <c r="K119" i="1"/>
  <c r="L119" i="1"/>
  <c r="M119" i="1"/>
  <c r="N119" i="1"/>
  <c r="K120" i="1"/>
  <c r="L120" i="1"/>
  <c r="M120" i="1"/>
  <c r="N120" i="1"/>
  <c r="K121" i="1"/>
  <c r="L121" i="1"/>
  <c r="M121" i="1"/>
  <c r="N121" i="1"/>
  <c r="K122" i="1"/>
  <c r="L122" i="1"/>
  <c r="M122" i="1"/>
  <c r="N122" i="1"/>
  <c r="K123" i="1"/>
  <c r="L123" i="1"/>
  <c r="M123" i="1"/>
  <c r="N123" i="1"/>
  <c r="K124" i="1"/>
  <c r="L124" i="1"/>
  <c r="M124" i="1"/>
  <c r="N124" i="1"/>
  <c r="K125" i="1"/>
  <c r="L125" i="1"/>
  <c r="M125" i="1"/>
  <c r="N125" i="1"/>
  <c r="K126" i="1"/>
  <c r="L126" i="1"/>
  <c r="M126" i="1"/>
  <c r="N126" i="1"/>
  <c r="K127" i="1"/>
  <c r="L127" i="1"/>
  <c r="M127" i="1"/>
  <c r="N127" i="1"/>
  <c r="K128" i="1"/>
  <c r="L128" i="1"/>
  <c r="M128" i="1"/>
  <c r="N128" i="1"/>
  <c r="K129" i="1"/>
  <c r="L129" i="1"/>
  <c r="M129" i="1"/>
  <c r="N129" i="1"/>
  <c r="K130" i="1"/>
  <c r="L130" i="1"/>
  <c r="M130" i="1"/>
  <c r="N130" i="1"/>
  <c r="K131" i="1"/>
  <c r="L131" i="1"/>
  <c r="M131" i="1"/>
  <c r="N131" i="1"/>
  <c r="K132" i="1"/>
  <c r="L132" i="1"/>
  <c r="M132" i="1"/>
  <c r="N132" i="1"/>
  <c r="K133" i="1"/>
  <c r="L133" i="1"/>
  <c r="M133" i="1"/>
  <c r="N133" i="1"/>
  <c r="K134" i="1"/>
  <c r="L134" i="1"/>
  <c r="M134" i="1"/>
  <c r="N134" i="1"/>
  <c r="K135" i="1"/>
  <c r="L135" i="1"/>
  <c r="M135" i="1"/>
  <c r="N135" i="1"/>
  <c r="K136" i="1"/>
  <c r="L136" i="1"/>
  <c r="M136" i="1"/>
  <c r="N136" i="1"/>
  <c r="K137" i="1"/>
  <c r="L137" i="1"/>
  <c r="M137" i="1"/>
  <c r="N137" i="1"/>
  <c r="K138" i="1"/>
  <c r="L138" i="1"/>
  <c r="M138" i="1"/>
  <c r="N138" i="1"/>
  <c r="K139" i="1"/>
  <c r="L139" i="1"/>
  <c r="M139" i="1"/>
  <c r="N139" i="1"/>
  <c r="K140" i="1"/>
  <c r="L140" i="1"/>
  <c r="M140" i="1"/>
  <c r="N140" i="1"/>
  <c r="K141" i="1"/>
  <c r="L141" i="1"/>
  <c r="M141" i="1"/>
  <c r="N141" i="1"/>
  <c r="K142" i="1"/>
  <c r="L142" i="1"/>
  <c r="M142" i="1"/>
  <c r="N142" i="1"/>
  <c r="K143" i="1"/>
  <c r="L143" i="1"/>
  <c r="M143" i="1"/>
  <c r="N143" i="1"/>
  <c r="K144" i="1"/>
  <c r="L144" i="1"/>
  <c r="M144" i="1"/>
  <c r="N144" i="1"/>
  <c r="K145" i="1"/>
  <c r="L145" i="1"/>
  <c r="M145" i="1"/>
  <c r="N145" i="1"/>
  <c r="K146" i="1"/>
  <c r="L146" i="1"/>
  <c r="M146" i="1"/>
  <c r="N146" i="1"/>
  <c r="K147" i="1"/>
  <c r="L147" i="1"/>
  <c r="M147" i="1"/>
  <c r="N147" i="1"/>
  <c r="K148" i="1"/>
  <c r="L148" i="1"/>
  <c r="M148" i="1"/>
  <c r="N148" i="1"/>
  <c r="K149" i="1"/>
  <c r="L149" i="1"/>
  <c r="M149" i="1"/>
  <c r="N149" i="1"/>
  <c r="K150" i="1"/>
  <c r="L150" i="1"/>
  <c r="M150" i="1"/>
  <c r="N150" i="1"/>
  <c r="K151" i="1"/>
  <c r="L151" i="1"/>
  <c r="M151" i="1"/>
  <c r="N151" i="1"/>
  <c r="Q87" i="1"/>
  <c r="Q74" i="1"/>
  <c r="Q77" i="1"/>
  <c r="Q85" i="1"/>
  <c r="Q82" i="1"/>
  <c r="Q76" i="1"/>
  <c r="Q66" i="1"/>
  <c r="Q115" i="1"/>
  <c r="Q110" i="1"/>
  <c r="Q114" i="1"/>
  <c r="Q113" i="1"/>
  <c r="Q109" i="1"/>
  <c r="Q112" i="1"/>
  <c r="Q97" i="1"/>
  <c r="Q104" i="1"/>
  <c r="Q98" i="1"/>
  <c r="Q80" i="1"/>
  <c r="Q69" i="1"/>
  <c r="Q72" i="1"/>
  <c r="Q78" i="1"/>
  <c r="Q64" i="1"/>
  <c r="Q60" i="1"/>
  <c r="Q55" i="1"/>
  <c r="Q108" i="1"/>
  <c r="Q99" i="1"/>
  <c r="Q105" i="1"/>
  <c r="Q106" i="1"/>
  <c r="Q96" i="1"/>
  <c r="Q93" i="1"/>
  <c r="Q89" i="1"/>
  <c r="Q90" i="1"/>
  <c r="Q75" i="1"/>
  <c r="Q68" i="1"/>
  <c r="Q57" i="1"/>
  <c r="Q53" i="1"/>
  <c r="Q61" i="1"/>
  <c r="Q58" i="1"/>
  <c r="Q51" i="1"/>
  <c r="Q49" i="1"/>
  <c r="Q101" i="1"/>
  <c r="Q91" i="1"/>
  <c r="Q86" i="1"/>
  <c r="Q92" i="1"/>
  <c r="Q88" i="1"/>
  <c r="Q84" i="1"/>
  <c r="Q79" i="1"/>
  <c r="Q83" i="1"/>
  <c r="Q65" i="1"/>
  <c r="Q56" i="1"/>
  <c r="Q45" i="1"/>
  <c r="Q48" i="1"/>
  <c r="Q54" i="1"/>
  <c r="Q46" i="1"/>
  <c r="Q47" i="1"/>
  <c r="Q116" i="1"/>
  <c r="R117" i="1" l="1"/>
  <c r="U117" i="1"/>
  <c r="O18" i="1"/>
  <c r="Q62" i="1"/>
  <c r="Q50" i="1"/>
  <c r="Q95" i="1"/>
  <c r="Q100" i="1"/>
  <c r="Q73" i="1"/>
  <c r="Q59" i="1"/>
  <c r="Q52" i="1"/>
  <c r="Q94" i="1"/>
  <c r="Q81" i="1"/>
  <c r="Q71" i="1"/>
  <c r="Q117" i="1"/>
  <c r="Q111" i="1"/>
  <c r="Q67" i="1"/>
  <c r="Q102" i="1"/>
  <c r="Q70" i="1"/>
  <c r="Q107" i="1"/>
  <c r="Q63" i="1"/>
  <c r="Q103" i="1"/>
  <c r="M19" i="1" l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18" i="1"/>
  <c r="L18" i="1"/>
  <c r="D7" i="5" s="1"/>
  <c r="Q29" i="1"/>
  <c r="Q24" i="1"/>
  <c r="Q44" i="1"/>
  <c r="Q38" i="1"/>
  <c r="Q37" i="1"/>
  <c r="Q21" i="1"/>
  <c r="Q42" i="1"/>
  <c r="Q28" i="1"/>
  <c r="Q33" i="1"/>
  <c r="Q22" i="1"/>
  <c r="Q39" i="1"/>
  <c r="Q20" i="1"/>
  <c r="Q35" i="1"/>
  <c r="Q32" i="1"/>
  <c r="Q19" i="1"/>
  <c r="Q43" i="1"/>
  <c r="Q36" i="1"/>
  <c r="Q30" i="1"/>
  <c r="Q18" i="1"/>
  <c r="Q25" i="1"/>
  <c r="Q34" i="1"/>
  <c r="Q31" i="1"/>
  <c r="Q23" i="1"/>
  <c r="Q26" i="1"/>
  <c r="Q40" i="1"/>
  <c r="Q41" i="1"/>
  <c r="Q27" i="1"/>
  <c r="E10" i="5" l="1"/>
  <c r="U31" i="1"/>
  <c r="R31" i="1"/>
  <c r="R30" i="1"/>
  <c r="U30" i="1"/>
  <c r="R29" i="1"/>
  <c r="U29" i="1"/>
  <c r="U28" i="1"/>
  <c r="R28" i="1"/>
  <c r="Q14" i="1"/>
  <c r="R27" i="1"/>
  <c r="U27" i="1"/>
  <c r="R26" i="1"/>
  <c r="U26" i="1"/>
  <c r="R25" i="1"/>
  <c r="U25" i="1"/>
  <c r="U24" i="1"/>
  <c r="R24" i="1"/>
  <c r="E13" i="5"/>
  <c r="U23" i="1"/>
  <c r="R23" i="1"/>
  <c r="E12" i="5"/>
  <c r="R22" i="1"/>
  <c r="U22" i="1"/>
  <c r="E11" i="5"/>
  <c r="R21" i="1"/>
  <c r="U21" i="1"/>
  <c r="U20" i="1"/>
  <c r="U7" i="1" s="1"/>
  <c r="R20" i="1"/>
  <c r="E9" i="5"/>
  <c r="R19" i="1"/>
  <c r="U19" i="1"/>
  <c r="U6" i="1" s="1"/>
  <c r="E8" i="5"/>
  <c r="E7" i="5"/>
  <c r="M14" i="1"/>
  <c r="K30" i="1"/>
  <c r="N30" i="1" s="1"/>
  <c r="L30" i="1"/>
  <c r="K31" i="1"/>
  <c r="N31" i="1" s="1"/>
  <c r="L31" i="1"/>
  <c r="K32" i="1"/>
  <c r="L32" i="1"/>
  <c r="N32" i="1"/>
  <c r="K33" i="1"/>
  <c r="N33" i="1" s="1"/>
  <c r="L33" i="1"/>
  <c r="K34" i="1"/>
  <c r="N34" i="1" s="1"/>
  <c r="L34" i="1"/>
  <c r="K35" i="1"/>
  <c r="N35" i="1" s="1"/>
  <c r="L35" i="1"/>
  <c r="K36" i="1"/>
  <c r="N36" i="1" s="1"/>
  <c r="L36" i="1"/>
  <c r="K37" i="1"/>
  <c r="N37" i="1" s="1"/>
  <c r="L37" i="1"/>
  <c r="U9" i="1" l="1"/>
  <c r="U10" i="1"/>
  <c r="U8" i="1"/>
  <c r="U11" i="1"/>
  <c r="E14" i="5"/>
  <c r="A16" i="5" s="1"/>
  <c r="L44" i="1"/>
  <c r="K44" i="1"/>
  <c r="N44" i="1" s="1"/>
  <c r="N43" i="1"/>
  <c r="L43" i="1"/>
  <c r="K43" i="1"/>
  <c r="L42" i="1"/>
  <c r="K42" i="1"/>
  <c r="N42" i="1" s="1"/>
  <c r="M12" i="1" l="1"/>
  <c r="C4" i="5"/>
  <c r="L41" i="1" l="1"/>
  <c r="K41" i="1"/>
  <c r="N41" i="1" s="1"/>
  <c r="U18" i="1" l="1"/>
  <c r="U5" i="1" s="1"/>
  <c r="U12" i="1" s="1"/>
  <c r="K19" i="1"/>
  <c r="N19" i="1" s="1"/>
  <c r="L19" i="1"/>
  <c r="D8" i="5" s="1"/>
  <c r="K20" i="1"/>
  <c r="N20" i="1" s="1"/>
  <c r="L20" i="1"/>
  <c r="D9" i="5" s="1"/>
  <c r="K21" i="1"/>
  <c r="N21" i="1" s="1"/>
  <c r="L21" i="1"/>
  <c r="D10" i="5" s="1"/>
  <c r="K22" i="1"/>
  <c r="L22" i="1"/>
  <c r="D11" i="5" s="1"/>
  <c r="N22" i="1"/>
  <c r="K23" i="1"/>
  <c r="N23" i="1" s="1"/>
  <c r="L23" i="1"/>
  <c r="D12" i="5" s="1"/>
  <c r="K24" i="1"/>
  <c r="N24" i="1" s="1"/>
  <c r="L24" i="1"/>
  <c r="D13" i="5" s="1"/>
  <c r="K25" i="1"/>
  <c r="N25" i="1" s="1"/>
  <c r="L25" i="1"/>
  <c r="K26" i="1"/>
  <c r="N26" i="1" s="1"/>
  <c r="L26" i="1"/>
  <c r="K27" i="1"/>
  <c r="N27" i="1" s="1"/>
  <c r="L27" i="1"/>
  <c r="K28" i="1"/>
  <c r="N28" i="1" s="1"/>
  <c r="L28" i="1"/>
  <c r="K29" i="1"/>
  <c r="N29" i="1" s="1"/>
  <c r="L29" i="1"/>
  <c r="K38" i="1"/>
  <c r="N38" i="1" s="1"/>
  <c r="L38" i="1"/>
  <c r="K39" i="1"/>
  <c r="N39" i="1" s="1"/>
  <c r="L39" i="1"/>
  <c r="K40" i="1"/>
  <c r="N40" i="1" s="1"/>
  <c r="L40" i="1"/>
  <c r="U14" i="1" l="1"/>
  <c r="W4" i="1" s="1"/>
  <c r="L14" i="1"/>
  <c r="N18" i="1"/>
  <c r="N14" i="1" s="1"/>
  <c r="E2" i="1" s="1"/>
  <c r="K14" i="1"/>
  <c r="D14" i="5"/>
  <c r="R18" i="1" l="1"/>
  <c r="R14" i="1" s="1"/>
</calcChain>
</file>

<file path=xl/sharedStrings.xml><?xml version="1.0" encoding="utf-8"?>
<sst xmlns="http://schemas.openxmlformats.org/spreadsheetml/2006/main" count="123" uniqueCount="82">
  <si>
    <t>lfd. Nr.</t>
  </si>
  <si>
    <t>Datum der Zahlung</t>
  </si>
  <si>
    <t>Rechnungssteller</t>
  </si>
  <si>
    <t></t>
  </si>
  <si>
    <t>Es sind nur Rechnungen aufzuführen, die bezahlt sind.</t>
  </si>
  <si>
    <t>Eingabe</t>
  </si>
  <si>
    <t>Anlage zum VN vom:</t>
  </si>
  <si>
    <t>Zuwendungsempfänger:</t>
  </si>
  <si>
    <t>Summe:</t>
  </si>
  <si>
    <t>Belege mit verschiedenen Steuersätzen sind aufzuteilen und mit Unternummerierungen zu kennzeichnen (z.B. 2.1, 2.2, 2.3, ...).</t>
  </si>
  <si>
    <t>Verweis auf laufende Nr.</t>
  </si>
  <si>
    <t>Zuordnung zu Position im Kostenplan</t>
  </si>
  <si>
    <t>Die Belegliste ist chronologisch nach Rechnungsdatum (Spalte 3) zu sortieren.</t>
  </si>
  <si>
    <t>ja</t>
  </si>
  <si>
    <t>nein</t>
  </si>
  <si>
    <t>Vorsteuerabzugsberechtigung:</t>
  </si>
  <si>
    <t>Differenz</t>
  </si>
  <si>
    <t>Kürzung wegen Vergabeverstoß</t>
  </si>
  <si>
    <t>Bemerkungen</t>
  </si>
  <si>
    <t>beantragte zuwendungs-fähige Ausgaben</t>
  </si>
  <si>
    <t>festgesetzte zuwendungs-fähige Ausgaben</t>
  </si>
  <si>
    <t>lfd. Nr. des Kostenplans</t>
  </si>
  <si>
    <t>Bezeichnung</t>
  </si>
  <si>
    <t>zuwendungsfähig</t>
  </si>
  <si>
    <t>nn</t>
  </si>
  <si>
    <t>Eingabe
(x)</t>
  </si>
  <si>
    <t>Kostenplan</t>
  </si>
  <si>
    <t>Belegliste</t>
  </si>
  <si>
    <r>
      <t xml:space="preserve">Sämtliche Belege und Verträge zum Vorhaben müssen mindestens bis zum </t>
    </r>
    <r>
      <rPr>
        <b/>
        <sz val="11"/>
        <rFont val="Arial"/>
        <family val="2"/>
      </rPr>
      <t>31.12.2028</t>
    </r>
    <r>
      <rPr>
        <sz val="11"/>
        <rFont val="Arial"/>
        <family val="2"/>
      </rPr>
      <t xml:space="preserve"> aufbewahrt werden.</t>
    </r>
  </si>
  <si>
    <t>Kostenplan und Belegliste für Vorhaben gemäß NBest-K/-P EFRE 2014 ff.</t>
  </si>
  <si>
    <t>Hinweise zur Belegliste</t>
  </si>
  <si>
    <t>Die Belege sind einer Position im Kostenplan zuzuordnen (vgl. Spalte 2 der Belegliste).</t>
  </si>
  <si>
    <t>Bitte beachten Sie die Hinweise und Hilfestellungen im Tabellenblatt "Erläuterungen"!</t>
  </si>
  <si>
    <t>Reichen Sie die gesamte Datei bitte auch elektronisch ein.</t>
  </si>
  <si>
    <t>Hinweise zum Kostenplan</t>
  </si>
  <si>
    <t>Die Bezeichnungen sind analog der Aufschlüsselung im Zuwendungsbescheid einzutragen.</t>
  </si>
  <si>
    <t>Die laufende Nummer kann geändert werden.</t>
  </si>
  <si>
    <t>Der Kostenplan ist in den VN-Vordruck zu übernehmen.</t>
  </si>
  <si>
    <t>allgemeine Hinweise</t>
  </si>
  <si>
    <r>
      <t xml:space="preserve">Die Belegliste ist im Original und unterschrieben vorzulegen. </t>
    </r>
    <r>
      <rPr>
        <b/>
        <sz val="11"/>
        <color theme="3"/>
        <rFont val="Arial"/>
        <family val="2"/>
      </rPr>
      <t>Zusätzlich ist die gesamte Datei in elektronischer Form einzureichen.</t>
    </r>
  </si>
  <si>
    <t>Der Kostenplan berechnet sich automatisch, sofern in Spalte 2 der Belegliste die laufenden Nummern des Kostenplans erfasst werden.</t>
  </si>
  <si>
    <t>Berechnung</t>
  </si>
  <si>
    <r>
      <t xml:space="preserve">Rechnungs-datum
</t>
    </r>
    <r>
      <rPr>
        <sz val="7"/>
        <rFont val="Arial"/>
        <family val="2"/>
      </rPr>
      <t>(chronologisch)</t>
    </r>
  </si>
  <si>
    <t>MwSt-Betrag</t>
  </si>
  <si>
    <t>Rechnungsgegenstand</t>
  </si>
  <si>
    <r>
      <t xml:space="preserve">Kontrollspalte Zahlungnachweis
</t>
    </r>
    <r>
      <rPr>
        <sz val="7"/>
        <rFont val="Arial"/>
        <family val="2"/>
      </rPr>
      <t>(Rechnungsbetrag ohne Skonto)</t>
    </r>
  </si>
  <si>
    <t>zuwendungs-fähiger Betrag</t>
  </si>
  <si>
    <t>Vergabe-relevant</t>
  </si>
  <si>
    <t>Der Vordruck ist für Zwischen- und Verwendungsnachweise zu verwenden.</t>
  </si>
  <si>
    <r>
      <t xml:space="preserve"> MwSt-Satz
</t>
    </r>
    <r>
      <rPr>
        <sz val="7"/>
        <rFont val="Arial"/>
        <family val="2"/>
      </rPr>
      <t>(in %)</t>
    </r>
  </si>
  <si>
    <r>
      <t xml:space="preserve">Rechnungsbetrag
</t>
    </r>
    <r>
      <rPr>
        <sz val="7"/>
        <rFont val="Arial"/>
        <family val="2"/>
      </rPr>
      <t>(Brutto)</t>
    </r>
  </si>
  <si>
    <r>
      <t xml:space="preserve">Skonto, Rabatt
</t>
    </r>
    <r>
      <rPr>
        <sz val="7"/>
        <rFont val="Arial"/>
        <family val="2"/>
      </rPr>
      <t>(in %)</t>
    </r>
  </si>
  <si>
    <t>Skonto-, Rabatt-Betrag</t>
  </si>
  <si>
    <r>
      <t>in Rechnung enthaltene</t>
    </r>
    <r>
      <rPr>
        <b/>
        <u/>
        <sz val="8"/>
        <rFont val="Arial"/>
        <family val="2"/>
      </rPr>
      <t xml:space="preserve"> nicht</t>
    </r>
    <r>
      <rPr>
        <sz val="8"/>
        <rFont val="Arial"/>
        <family val="2"/>
      </rPr>
      <t xml:space="preserve"> zuwendungs-fähige Ausgaben
</t>
    </r>
    <r>
      <rPr>
        <b/>
        <sz val="7"/>
        <rFont val="Arial"/>
        <family val="2"/>
      </rPr>
      <t>(Netto)</t>
    </r>
  </si>
  <si>
    <t>Vorgangsnummer:</t>
  </si>
  <si>
    <t>Kurzname des Vorhabens:</t>
  </si>
  <si>
    <t>- bitte auswählen -</t>
  </si>
  <si>
    <t>Verwaltungsvorschrift</t>
  </si>
  <si>
    <t>Anmerkung:</t>
  </si>
  <si>
    <t>Werden weitere VwVs ergänzt, muss die Gültigkeit</t>
  </si>
  <si>
    <t>EFRE 2014-2020 VwV EVI</t>
  </si>
  <si>
    <t>für die Zelle D3 des Tabellenblatts "Übersicht"</t>
  </si>
  <si>
    <t>EFRE 2014-2020 VwV CLIP</t>
  </si>
  <si>
    <t>erweitert werden.</t>
  </si>
  <si>
    <t>EFRE 2014-2020 VwV RegioWIN</t>
  </si>
  <si>
    <t>EFRE 2014-2020 VwV FEIH</t>
  </si>
  <si>
    <t>EFRE 2014-2020 VwV ELR</t>
  </si>
  <si>
    <t>EFRE 2014-2020 VwV HIP</t>
  </si>
  <si>
    <t>EFRE 2014-2020 VwV Phosphor</t>
  </si>
  <si>
    <t>EFRE 2014-2020 VwV KEFF</t>
  </si>
  <si>
    <t>EFRE 2014-2020 VwV Klimaschutz mit System</t>
  </si>
  <si>
    <t>Die erfolgten Zahlungen sind durch Kopien von Kontoauszügen nachzuweisen.</t>
  </si>
  <si>
    <t xml:space="preserve">Vorgangsnummer:   </t>
  </si>
  <si>
    <t>Bitte drucken Sie alle Tabellenblätter aus!</t>
  </si>
  <si>
    <t>Bitte beachten Sie die Hinweise und Hilfestellungen 
im Tabellenblatt "Erläuterungen"!</t>
  </si>
  <si>
    <t>Sp. 14</t>
  </si>
  <si>
    <t>Sp. 14 - Sp. 16</t>
  </si>
  <si>
    <t>Sp. 14 - Sp. 19</t>
  </si>
  <si>
    <t>gesamt</t>
  </si>
  <si>
    <t>Skonti sind in jedem Fall abzuziehen, auch wenn sie nicht in Anspruch genommen wurden (vgl. Spalte 9 und 11 der Belegliste).</t>
  </si>
  <si>
    <t>Mehrwertsteuer wird nach dem Skonto in Abzug gebracht (vgl. Spalte 10 und 12 der Belegliste).</t>
  </si>
  <si>
    <t>Haben Sie mehr als 100 Belege, wenden Sie sich bitte an die L-Bank.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</si>
</sst>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dd/mm/yy;@"/>
  </numFmts>
  <fonts count="52" x14ac:knownFonts="1">
    <font>
      <sz val="10"/>
      <name val="Arial"/>
    </font>
    <font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name val="Wingdings"/>
      <charset val="2"/>
    </font>
    <font>
      <b/>
      <sz val="12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rgb="FFFF0000"/>
      <name val="Arial"/>
      <family val="2"/>
    </font>
    <font>
      <sz val="10"/>
      <color theme="3"/>
      <name val="Arial"/>
      <family val="2"/>
    </font>
    <font>
      <b/>
      <sz val="11"/>
      <color theme="3"/>
      <name val="Arial"/>
      <family val="2"/>
    </font>
    <font>
      <sz val="18"/>
      <color theme="3" tint="0.39997558519241921"/>
      <name val="Arial"/>
      <family val="2"/>
    </font>
    <font>
      <sz val="14"/>
      <color theme="3" tint="0.39997558519241921"/>
      <name val="Arial"/>
      <family val="2"/>
    </font>
    <font>
      <sz val="12"/>
      <color theme="3" tint="0.3999755851924192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i/>
      <sz val="10"/>
      <name val="Arial"/>
      <family val="2"/>
    </font>
    <font>
      <b/>
      <sz val="18"/>
      <color theme="3" tint="0.39997558519241921"/>
      <name val="Arial"/>
      <family val="2"/>
    </font>
    <font>
      <sz val="8"/>
      <color rgb="FFFF0000"/>
      <name val="Arial"/>
      <family val="2"/>
    </font>
    <font>
      <sz val="10"/>
      <color theme="4" tint="-0.499984740745262"/>
      <name val="Arial"/>
      <family val="2"/>
    </font>
    <font>
      <sz val="10"/>
      <color theme="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1" applyNumberFormat="0" applyAlignment="0" applyProtection="0"/>
    <xf numFmtId="0" fontId="14" fillId="20" borderId="2" applyNumberFormat="0" applyAlignment="0" applyProtection="0"/>
    <xf numFmtId="0" fontId="15" fillId="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21" borderId="0" applyNumberFormat="0" applyBorder="0" applyAlignment="0" applyProtection="0"/>
    <xf numFmtId="0" fontId="11" fillId="22" borderId="4" applyNumberFormat="0" applyFont="0" applyAlignment="0" applyProtection="0"/>
    <xf numFmtId="0" fontId="20" fillId="3" borderId="0" applyNumberFormat="0" applyBorder="0" applyAlignment="0" applyProtection="0"/>
    <xf numFmtId="0" fontId="11" fillId="0" borderId="0"/>
    <xf numFmtId="0" fontId="21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23" borderId="9" applyNumberFormat="0" applyAlignment="0" applyProtection="0"/>
    <xf numFmtId="0" fontId="3" fillId="0" borderId="0"/>
    <xf numFmtId="0" fontId="3" fillId="0" borderId="0"/>
  </cellStyleXfs>
  <cellXfs count="165">
    <xf numFmtId="0" fontId="0" fillId="0" borderId="0" xfId="0"/>
    <xf numFmtId="0" fontId="0" fillId="24" borderId="0" xfId="0" applyFill="1" applyProtection="1"/>
    <xf numFmtId="0" fontId="9" fillId="24" borderId="0" xfId="0" applyFont="1" applyFill="1" applyProtection="1"/>
    <xf numFmtId="0" fontId="10" fillId="24" borderId="0" xfId="0" applyFont="1" applyFill="1" applyProtection="1"/>
    <xf numFmtId="0" fontId="3" fillId="24" borderId="0" xfId="0" applyFont="1" applyFill="1" applyProtection="1"/>
    <xf numFmtId="0" fontId="8" fillId="24" borderId="0" xfId="36" applyFont="1" applyFill="1" applyBorder="1" applyAlignment="1" applyProtection="1">
      <alignment horizontal="left"/>
    </xf>
    <xf numFmtId="0" fontId="31" fillId="24" borderId="0" xfId="34" applyFont="1" applyFill="1" applyBorder="1" applyAlignment="1" applyProtection="1">
      <alignment vertical="top" wrapText="1"/>
    </xf>
    <xf numFmtId="0" fontId="32" fillId="24" borderId="0" xfId="34" applyFont="1" applyFill="1" applyBorder="1" applyAlignment="1" applyProtection="1">
      <alignment vertical="top" wrapText="1"/>
    </xf>
    <xf numFmtId="0" fontId="33" fillId="24" borderId="0" xfId="0" applyFont="1" applyFill="1" applyProtection="1"/>
    <xf numFmtId="0" fontId="34" fillId="24" borderId="0" xfId="34" applyFont="1" applyFill="1" applyProtection="1"/>
    <xf numFmtId="0" fontId="34" fillId="24" borderId="0" xfId="34" applyFont="1" applyFill="1" applyBorder="1" applyAlignment="1" applyProtection="1">
      <alignment vertical="top" wrapText="1"/>
    </xf>
    <xf numFmtId="0" fontId="34" fillId="24" borderId="0" xfId="34" applyFont="1" applyFill="1" applyBorder="1" applyAlignment="1" applyProtection="1">
      <alignment vertical="top" wrapText="1"/>
    </xf>
    <xf numFmtId="0" fontId="33" fillId="24" borderId="0" xfId="38" applyFont="1" applyFill="1" applyBorder="1" applyAlignment="1" applyProtection="1"/>
    <xf numFmtId="0" fontId="7" fillId="24" borderId="0" xfId="38" applyFont="1" applyFill="1" applyBorder="1" applyAlignment="1" applyProtection="1"/>
    <xf numFmtId="0" fontId="35" fillId="24" borderId="0" xfId="36" applyFont="1" applyFill="1" applyBorder="1" applyAlignment="1" applyProtection="1">
      <alignment horizontal="left"/>
    </xf>
    <xf numFmtId="0" fontId="8" fillId="24" borderId="0" xfId="34" applyFont="1" applyFill="1" applyBorder="1" applyAlignment="1" applyProtection="1">
      <alignment wrapText="1"/>
    </xf>
    <xf numFmtId="0" fontId="34" fillId="24" borderId="0" xfId="34" applyFont="1" applyFill="1" applyBorder="1" applyProtection="1"/>
    <xf numFmtId="0" fontId="29" fillId="24" borderId="0" xfId="0" applyFont="1" applyFill="1" applyProtection="1"/>
    <xf numFmtId="0" fontId="31" fillId="24" borderId="0" xfId="0" applyFont="1" applyFill="1" applyProtection="1"/>
    <xf numFmtId="0" fontId="5" fillId="24" borderId="14" xfId="0" applyFont="1" applyFill="1" applyBorder="1" applyAlignment="1" applyProtection="1">
      <alignment vertical="top"/>
    </xf>
    <xf numFmtId="0" fontId="5" fillId="24" borderId="0" xfId="0" applyFont="1" applyFill="1" applyBorder="1" applyProtection="1"/>
    <xf numFmtId="0" fontId="34" fillId="24" borderId="15" xfId="34" applyFont="1" applyFill="1" applyBorder="1" applyProtection="1"/>
    <xf numFmtId="0" fontId="6" fillId="24" borderId="14" xfId="0" applyFont="1" applyFill="1" applyBorder="1" applyAlignment="1" applyProtection="1">
      <alignment horizontal="right" vertical="top"/>
    </xf>
    <xf numFmtId="0" fontId="5" fillId="24" borderId="0" xfId="0" applyFont="1" applyFill="1" applyBorder="1" applyAlignment="1" applyProtection="1">
      <alignment vertical="top" wrapText="1"/>
    </xf>
    <xf numFmtId="0" fontId="34" fillId="24" borderId="11" xfId="34" applyFont="1" applyFill="1" applyBorder="1" applyProtection="1"/>
    <xf numFmtId="0" fontId="34" fillId="24" borderId="17" xfId="34" applyFont="1" applyFill="1" applyBorder="1" applyProtection="1"/>
    <xf numFmtId="0" fontId="36" fillId="24" borderId="0" xfId="0" applyFont="1" applyFill="1" applyProtection="1"/>
    <xf numFmtId="0" fontId="4" fillId="24" borderId="10" xfId="0" applyFont="1" applyFill="1" applyBorder="1" applyAlignment="1" applyProtection="1">
      <alignment horizontal="center" vertical="center"/>
      <protection locked="0" hidden="1"/>
    </xf>
    <xf numFmtId="164" fontId="4" fillId="24" borderId="10" xfId="0" applyNumberFormat="1" applyFont="1" applyFill="1" applyBorder="1" applyAlignment="1" applyProtection="1">
      <alignment horizontal="right" vertical="center"/>
      <protection locked="0"/>
    </xf>
    <xf numFmtId="0" fontId="4" fillId="24" borderId="10" xfId="0" applyFont="1" applyFill="1" applyBorder="1" applyAlignment="1" applyProtection="1">
      <alignment horizontal="center" vertical="center"/>
      <protection locked="0"/>
    </xf>
    <xf numFmtId="164" fontId="4" fillId="24" borderId="10" xfId="0" applyNumberFormat="1" applyFont="1" applyFill="1" applyBorder="1" applyAlignment="1" applyProtection="1">
      <alignment horizontal="right" vertical="center"/>
      <protection hidden="1"/>
    </xf>
    <xf numFmtId="164" fontId="4" fillId="24" borderId="10" xfId="0" applyNumberFormat="1" applyFont="1" applyFill="1" applyBorder="1" applyAlignment="1" applyProtection="1">
      <alignment horizontal="right" vertical="center"/>
      <protection locked="0" hidden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2" xfId="0" applyFont="1" applyFill="1" applyBorder="1" applyAlignment="1" applyProtection="1">
      <alignment vertical="top"/>
    </xf>
    <xf numFmtId="0" fontId="5" fillId="24" borderId="13" xfId="0" applyFont="1" applyFill="1" applyBorder="1" applyAlignment="1" applyProtection="1">
      <alignment vertical="top"/>
    </xf>
    <xf numFmtId="0" fontId="5" fillId="24" borderId="13" xfId="0" applyFont="1" applyFill="1" applyBorder="1" applyProtection="1"/>
    <xf numFmtId="0" fontId="34" fillId="24" borderId="13" xfId="34" applyFont="1" applyFill="1" applyBorder="1" applyProtection="1"/>
    <xf numFmtId="0" fontId="34" fillId="24" borderId="18" xfId="34" applyFont="1" applyFill="1" applyBorder="1" applyProtection="1"/>
    <xf numFmtId="0" fontId="34" fillId="24" borderId="14" xfId="34" applyFont="1" applyFill="1" applyBorder="1" applyProtection="1"/>
    <xf numFmtId="0" fontId="0" fillId="24" borderId="0" xfId="0" applyFill="1" applyAlignment="1" applyProtection="1">
      <alignment horizontal="center"/>
    </xf>
    <xf numFmtId="0" fontId="33" fillId="24" borderId="0" xfId="34" applyFont="1" applyFill="1" applyBorder="1" applyAlignment="1" applyProtection="1"/>
    <xf numFmtId="165" fontId="4" fillId="24" borderId="10" xfId="0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Protection="1"/>
    <xf numFmtId="0" fontId="38" fillId="24" borderId="0" xfId="0" applyFont="1" applyFill="1" applyProtection="1"/>
    <xf numFmtId="14" fontId="39" fillId="24" borderId="0" xfId="0" applyNumberFormat="1" applyFont="1" applyFill="1" applyAlignment="1" applyProtection="1">
      <alignment horizontal="left"/>
    </xf>
    <xf numFmtId="0" fontId="9" fillId="25" borderId="10" xfId="0" applyFont="1" applyFill="1" applyBorder="1" applyAlignment="1" applyProtection="1">
      <alignment horizontal="center"/>
    </xf>
    <xf numFmtId="0" fontId="1" fillId="25" borderId="10" xfId="0" applyFont="1" applyFill="1" applyBorder="1" applyAlignment="1" applyProtection="1">
      <alignment horizontal="center" vertical="center" wrapText="1"/>
      <protection hidden="1"/>
    </xf>
    <xf numFmtId="0" fontId="1" fillId="25" borderId="10" xfId="0" applyFont="1" applyFill="1" applyBorder="1" applyAlignment="1" applyProtection="1">
      <alignment horizontal="center" vertical="center" wrapText="1" shrinkToFit="1"/>
      <protection hidden="1"/>
    </xf>
    <xf numFmtId="0" fontId="1" fillId="25" borderId="10" xfId="0" applyNumberFormat="1" applyFont="1" applyFill="1" applyBorder="1" applyAlignment="1" applyProtection="1">
      <alignment horizontal="center" vertical="center" wrapText="1" shrinkToFit="1"/>
      <protection hidden="1"/>
    </xf>
    <xf numFmtId="0" fontId="10" fillId="25" borderId="10" xfId="0" applyFont="1" applyFill="1" applyBorder="1" applyAlignment="1" applyProtection="1">
      <alignment horizontal="center" vertical="center" wrapText="1"/>
      <protection hidden="1"/>
    </xf>
    <xf numFmtId="0" fontId="10" fillId="25" borderId="10" xfId="0" applyFont="1" applyFill="1" applyBorder="1" applyAlignment="1" applyProtection="1">
      <alignment horizontal="center" vertical="center" wrapText="1" shrinkToFit="1"/>
      <protection hidden="1"/>
    </xf>
    <xf numFmtId="0" fontId="9" fillId="27" borderId="10" xfId="0" applyFont="1" applyFill="1" applyBorder="1" applyAlignment="1" applyProtection="1">
      <alignment horizontal="center"/>
    </xf>
    <xf numFmtId="0" fontId="1" fillId="27" borderId="10" xfId="0" applyFont="1" applyFill="1" applyBorder="1" applyAlignment="1" applyProtection="1">
      <alignment horizontal="center" vertical="center" wrapText="1"/>
      <protection hidden="1"/>
    </xf>
    <xf numFmtId="0" fontId="10" fillId="27" borderId="10" xfId="0" applyFont="1" applyFill="1" applyBorder="1" applyAlignment="1" applyProtection="1">
      <alignment horizontal="center" vertical="center" wrapText="1"/>
      <protection hidden="1"/>
    </xf>
    <xf numFmtId="0" fontId="0" fillId="24" borderId="10" xfId="0" applyFill="1" applyBorder="1" applyAlignment="1" applyProtection="1">
      <alignment horizontal="left" vertical="center"/>
      <protection locked="0"/>
    </xf>
    <xf numFmtId="164" fontId="1" fillId="24" borderId="10" xfId="0" applyNumberFormat="1" applyFont="1" applyFill="1" applyBorder="1" applyAlignment="1" applyProtection="1">
      <alignment horizontal="right" vertical="center"/>
      <protection hidden="1"/>
    </xf>
    <xf numFmtId="0" fontId="3" fillId="24" borderId="10" xfId="0" applyFont="1" applyFill="1" applyBorder="1" applyAlignment="1" applyProtection="1">
      <alignment horizontal="center" vertical="center"/>
      <protection locked="0"/>
    </xf>
    <xf numFmtId="0" fontId="1" fillId="25" borderId="10" xfId="0" applyFont="1" applyFill="1" applyBorder="1" applyAlignment="1" applyProtection="1">
      <alignment vertical="center" wrapText="1"/>
    </xf>
    <xf numFmtId="0" fontId="3" fillId="26" borderId="10" xfId="0" applyFont="1" applyFill="1" applyBorder="1" applyProtection="1"/>
    <xf numFmtId="164" fontId="3" fillId="0" borderId="10" xfId="0" applyNumberFormat="1" applyFont="1" applyBorder="1" applyAlignment="1" applyProtection="1">
      <alignment horizontal="right"/>
    </xf>
    <xf numFmtId="0" fontId="8" fillId="28" borderId="0" xfId="0" applyFont="1" applyFill="1" applyProtection="1"/>
    <xf numFmtId="0" fontId="0" fillId="28" borderId="0" xfId="0" applyFill="1" applyProtection="1"/>
    <xf numFmtId="0" fontId="1" fillId="27" borderId="10" xfId="0" applyFont="1" applyFill="1" applyBorder="1" applyAlignment="1" applyProtection="1">
      <alignment vertical="center" wrapText="1"/>
    </xf>
    <xf numFmtId="0" fontId="1" fillId="27" borderId="10" xfId="0" applyFont="1" applyFill="1" applyBorder="1" applyAlignment="1" applyProtection="1">
      <alignment horizontal="right" vertical="center"/>
    </xf>
    <xf numFmtId="0" fontId="28" fillId="24" borderId="0" xfId="36" applyFont="1" applyFill="1" applyBorder="1" applyAlignment="1" applyProtection="1"/>
    <xf numFmtId="0" fontId="5" fillId="24" borderId="0" xfId="0" applyFont="1" applyFill="1" applyBorder="1" applyAlignment="1" applyProtection="1">
      <alignment horizontal="left" vertical="top" wrapText="1"/>
    </xf>
    <xf numFmtId="0" fontId="34" fillId="24" borderId="0" xfId="34" applyFont="1" applyFill="1" applyBorder="1" applyAlignment="1" applyProtection="1">
      <alignment vertical="top" wrapText="1"/>
    </xf>
    <xf numFmtId="0" fontId="3" fillId="24" borderId="0" xfId="0" applyFont="1" applyFill="1" applyBorder="1" applyProtection="1"/>
    <xf numFmtId="0" fontId="5" fillId="24" borderId="16" xfId="0" applyFont="1" applyFill="1" applyBorder="1" applyAlignment="1" applyProtection="1">
      <alignment vertical="top"/>
    </xf>
    <xf numFmtId="0" fontId="5" fillId="24" borderId="11" xfId="0" applyFont="1" applyFill="1" applyBorder="1" applyAlignment="1" applyProtection="1">
      <alignment vertical="top" wrapText="1"/>
    </xf>
    <xf numFmtId="0" fontId="5" fillId="24" borderId="11" xfId="0" applyFont="1" applyFill="1" applyBorder="1" applyProtection="1"/>
    <xf numFmtId="164" fontId="1" fillId="28" borderId="10" xfId="0" applyNumberFormat="1" applyFont="1" applyFill="1" applyBorder="1" applyAlignment="1" applyProtection="1">
      <alignment horizontal="right" vertical="center"/>
      <protection hidden="1"/>
    </xf>
    <xf numFmtId="0" fontId="3" fillId="28" borderId="10" xfId="0" applyFont="1" applyFill="1" applyBorder="1" applyProtection="1"/>
    <xf numFmtId="164" fontId="3" fillId="28" borderId="10" xfId="0" applyNumberFormat="1" applyFont="1" applyFill="1" applyBorder="1" applyAlignment="1" applyProtection="1">
      <alignment horizontal="right"/>
    </xf>
    <xf numFmtId="0" fontId="0" fillId="28" borderId="0" xfId="0" applyFill="1" applyAlignment="1" applyProtection="1">
      <alignment vertical="top" wrapText="1"/>
    </xf>
    <xf numFmtId="0" fontId="42" fillId="28" borderId="0" xfId="43" applyFont="1" applyFill="1" applyAlignment="1">
      <alignment vertical="center"/>
    </xf>
    <xf numFmtId="0" fontId="45" fillId="28" borderId="0" xfId="0" applyFont="1" applyFill="1" applyProtection="1"/>
    <xf numFmtId="0" fontId="36" fillId="28" borderId="0" xfId="0" applyFont="1" applyFill="1" applyProtection="1"/>
    <xf numFmtId="0" fontId="33" fillId="25" borderId="12" xfId="38" applyFont="1" applyFill="1" applyBorder="1" applyAlignment="1" applyProtection="1"/>
    <xf numFmtId="0" fontId="33" fillId="25" borderId="13" xfId="38" applyFont="1" applyFill="1" applyBorder="1" applyAlignment="1" applyProtection="1"/>
    <xf numFmtId="0" fontId="34" fillId="25" borderId="13" xfId="34" applyFont="1" applyFill="1" applyBorder="1" applyAlignment="1" applyProtection="1">
      <alignment vertical="top" wrapText="1"/>
    </xf>
    <xf numFmtId="0" fontId="8" fillId="25" borderId="18" xfId="34" applyFont="1" applyFill="1" applyBorder="1" applyAlignment="1" applyProtection="1">
      <alignment wrapText="1"/>
    </xf>
    <xf numFmtId="0" fontId="5" fillId="25" borderId="0" xfId="0" applyFont="1" applyFill="1" applyBorder="1" applyProtection="1"/>
    <xf numFmtId="0" fontId="34" fillId="25" borderId="0" xfId="34" applyFont="1" applyFill="1" applyBorder="1" applyProtection="1"/>
    <xf numFmtId="0" fontId="34" fillId="25" borderId="15" xfId="34" applyFont="1" applyFill="1" applyBorder="1" applyProtection="1"/>
    <xf numFmtId="164" fontId="4" fillId="28" borderId="10" xfId="0" applyNumberFormat="1" applyFont="1" applyFill="1" applyBorder="1" applyAlignment="1" applyProtection="1">
      <alignment horizontal="right" vertical="center"/>
      <protection hidden="1"/>
    </xf>
    <xf numFmtId="0" fontId="5" fillId="24" borderId="0" xfId="0" applyFont="1" applyFill="1" applyBorder="1" applyAlignment="1" applyProtection="1">
      <alignment horizontal="left" vertical="top" wrapText="1"/>
    </xf>
    <xf numFmtId="0" fontId="3" fillId="30" borderId="10" xfId="44" applyFill="1" applyBorder="1"/>
    <xf numFmtId="0" fontId="47" fillId="0" borderId="0" xfId="44" applyFont="1"/>
    <xf numFmtId="0" fontId="3" fillId="0" borderId="0" xfId="44"/>
    <xf numFmtId="0" fontId="3" fillId="0" borderId="10" xfId="44" quotePrefix="1" applyBorder="1"/>
    <xf numFmtId="0" fontId="3" fillId="0" borderId="10" xfId="44" applyFont="1" applyBorder="1"/>
    <xf numFmtId="0" fontId="3" fillId="0" borderId="10" xfId="44" applyFont="1" applyFill="1" applyBorder="1"/>
    <xf numFmtId="0" fontId="36" fillId="24" borderId="0" xfId="0" applyFont="1" applyFill="1" applyAlignment="1" applyProtection="1">
      <alignment horizontal="right"/>
    </xf>
    <xf numFmtId="0" fontId="3" fillId="28" borderId="0" xfId="0" applyFont="1" applyFill="1" applyProtection="1"/>
    <xf numFmtId="0" fontId="30" fillId="24" borderId="0" xfId="38" applyFont="1" applyFill="1" applyBorder="1" applyAlignment="1" applyProtection="1"/>
    <xf numFmtId="49" fontId="1" fillId="0" borderId="10" xfId="0" applyNumberFormat="1" applyFont="1" applyBorder="1" applyAlignment="1" applyProtection="1">
      <alignment horizontal="right" vertical="center"/>
    </xf>
    <xf numFmtId="0" fontId="34" fillId="24" borderId="0" xfId="34" applyFont="1" applyFill="1" applyBorder="1" applyAlignment="1" applyProtection="1">
      <alignment vertical="top" wrapText="1"/>
    </xf>
    <xf numFmtId="0" fontId="36" fillId="24" borderId="0" xfId="0" applyFont="1" applyFill="1" applyAlignment="1" applyProtection="1">
      <alignment horizontal="left"/>
    </xf>
    <xf numFmtId="0" fontId="34" fillId="24" borderId="11" xfId="34" applyFont="1" applyFill="1" applyBorder="1" applyAlignment="1" applyProtection="1">
      <alignment vertical="top" wrapText="1"/>
      <protection locked="0"/>
    </xf>
    <xf numFmtId="0" fontId="36" fillId="28" borderId="0" xfId="0" applyFont="1" applyFill="1" applyAlignment="1" applyProtection="1">
      <alignment horizontal="left"/>
    </xf>
    <xf numFmtId="0" fontId="49" fillId="24" borderId="0" xfId="0" applyFont="1" applyFill="1" applyAlignment="1" applyProtection="1">
      <alignment horizontal="left" vertical="center"/>
    </xf>
    <xf numFmtId="0" fontId="1" fillId="25" borderId="10" xfId="0" applyFont="1" applyFill="1" applyBorder="1" applyAlignment="1" applyProtection="1">
      <alignment horizontal="center" vertical="center"/>
    </xf>
    <xf numFmtId="1" fontId="1" fillId="28" borderId="10" xfId="0" applyNumberFormat="1" applyFont="1" applyFill="1" applyBorder="1" applyAlignment="1" applyProtection="1">
      <alignment horizontal="right"/>
      <protection locked="0"/>
    </xf>
    <xf numFmtId="14" fontId="5" fillId="24" borderId="11" xfId="36" applyNumberFormat="1" applyFont="1" applyFill="1" applyBorder="1" applyAlignment="1" applyProtection="1">
      <alignment horizontal="left"/>
      <protection locked="0"/>
    </xf>
    <xf numFmtId="0" fontId="1" fillId="24" borderId="10" xfId="0" applyFont="1" applyFill="1" applyBorder="1" applyAlignment="1" applyProtection="1">
      <alignment horizontal="left" vertical="center" wrapText="1"/>
      <protection locked="0"/>
    </xf>
    <xf numFmtId="1" fontId="1" fillId="24" borderId="10" xfId="0" applyNumberFormat="1" applyFont="1" applyFill="1" applyBorder="1" applyAlignment="1" applyProtection="1">
      <alignment horizontal="center" vertical="center"/>
      <protection locked="0"/>
    </xf>
    <xf numFmtId="164" fontId="3" fillId="24" borderId="10" xfId="0" applyNumberFormat="1" applyFont="1" applyFill="1" applyBorder="1" applyAlignment="1" applyProtection="1">
      <alignment horizontal="right" vertical="center"/>
      <protection hidden="1"/>
    </xf>
    <xf numFmtId="0" fontId="3" fillId="26" borderId="10" xfId="0" applyFont="1" applyFill="1" applyBorder="1" applyAlignment="1" applyProtection="1">
      <alignment horizontal="center" vertical="center"/>
    </xf>
    <xf numFmtId="0" fontId="0" fillId="24" borderId="0" xfId="0" applyFill="1" applyAlignment="1" applyProtection="1"/>
    <xf numFmtId="0" fontId="4" fillId="24" borderId="0" xfId="0" applyFont="1" applyFill="1" applyBorder="1" applyAlignment="1" applyProtection="1">
      <alignment horizontal="center" vertical="center"/>
      <protection locked="0" hidden="1"/>
    </xf>
    <xf numFmtId="1" fontId="1" fillId="24" borderId="0" xfId="0" applyNumberFormat="1" applyFont="1" applyFill="1" applyBorder="1" applyAlignment="1" applyProtection="1">
      <alignment horizontal="center" vertical="center"/>
      <protection locked="0"/>
    </xf>
    <xf numFmtId="165" fontId="4" fillId="24" borderId="0" xfId="0" applyNumberFormat="1" applyFont="1" applyFill="1" applyBorder="1" applyAlignment="1" applyProtection="1">
      <alignment horizontal="center" vertical="center"/>
      <protection locked="0"/>
    </xf>
    <xf numFmtId="0" fontId="1" fillId="24" borderId="0" xfId="0" applyFont="1" applyFill="1" applyBorder="1" applyAlignment="1" applyProtection="1">
      <alignment horizontal="left" vertical="center" wrapText="1"/>
      <protection locked="0"/>
    </xf>
    <xf numFmtId="164" fontId="4" fillId="24" borderId="0" xfId="0" applyNumberFormat="1" applyFont="1" applyFill="1" applyBorder="1" applyAlignment="1" applyProtection="1">
      <alignment horizontal="right" vertical="center"/>
      <protection locked="0"/>
    </xf>
    <xf numFmtId="164" fontId="4" fillId="24" borderId="0" xfId="0" applyNumberFormat="1" applyFont="1" applyFill="1" applyBorder="1" applyAlignment="1" applyProtection="1">
      <alignment horizontal="right" vertical="center"/>
      <protection locked="0" hidden="1"/>
    </xf>
    <xf numFmtId="0" fontId="4" fillId="24" borderId="0" xfId="0" applyFont="1" applyFill="1" applyBorder="1" applyAlignment="1" applyProtection="1">
      <alignment horizontal="center" vertical="center"/>
      <protection locked="0"/>
    </xf>
    <xf numFmtId="164" fontId="4" fillId="28" borderId="0" xfId="0" applyNumberFormat="1" applyFont="1" applyFill="1" applyBorder="1" applyAlignment="1" applyProtection="1">
      <alignment horizontal="right" vertical="center"/>
      <protection hidden="1"/>
    </xf>
    <xf numFmtId="0" fontId="0" fillId="24" borderId="0" xfId="0" applyFill="1" applyBorder="1" applyAlignment="1" applyProtection="1"/>
    <xf numFmtId="0" fontId="36" fillId="24" borderId="0" xfId="0" applyFont="1" applyFill="1" applyBorder="1" applyProtection="1"/>
    <xf numFmtId="0" fontId="3" fillId="24" borderId="17" xfId="0" applyFont="1" applyFill="1" applyBorder="1" applyAlignment="1" applyProtection="1">
      <alignment horizontal="right" vertical="center"/>
    </xf>
    <xf numFmtId="0" fontId="36" fillId="24" borderId="0" xfId="0" applyFont="1" applyFill="1" applyBorder="1" applyProtection="1">
      <protection locked="0"/>
    </xf>
    <xf numFmtId="0" fontId="0" fillId="24" borderId="11" xfId="0" applyFill="1" applyBorder="1" applyAlignment="1" applyProtection="1">
      <alignment horizontal="center"/>
    </xf>
    <xf numFmtId="0" fontId="36" fillId="26" borderId="10" xfId="0" applyFont="1" applyFill="1" applyBorder="1" applyProtection="1"/>
    <xf numFmtId="164" fontId="36" fillId="24" borderId="10" xfId="0" applyNumberFormat="1" applyFont="1" applyFill="1" applyBorder="1" applyProtection="1"/>
    <xf numFmtId="164" fontId="36" fillId="26" borderId="10" xfId="0" applyNumberFormat="1" applyFont="1" applyFill="1" applyBorder="1" applyProtection="1"/>
    <xf numFmtId="0" fontId="1" fillId="0" borderId="10" xfId="0" applyNumberFormat="1" applyFont="1" applyBorder="1" applyAlignment="1" applyProtection="1">
      <alignment horizontal="right" vertical="center"/>
    </xf>
    <xf numFmtId="0" fontId="36" fillId="24" borderId="0" xfId="0" applyFont="1" applyFill="1" applyAlignment="1" applyProtection="1">
      <alignment horizontal="left"/>
    </xf>
    <xf numFmtId="0" fontId="1" fillId="24" borderId="10" xfId="0" applyFont="1" applyFill="1" applyBorder="1" applyAlignment="1" applyProtection="1">
      <alignment horizontal="center" vertical="center"/>
      <protection locked="0" hidden="1"/>
    </xf>
    <xf numFmtId="0" fontId="51" fillId="24" borderId="0" xfId="0" applyFont="1" applyFill="1" applyProtection="1"/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5" xfId="0" applyFont="1" applyFill="1" applyBorder="1" applyAlignment="1" applyProtection="1">
      <alignment horizontal="left" vertical="top" wrapText="1"/>
    </xf>
    <xf numFmtId="0" fontId="34" fillId="24" borderId="11" xfId="34" applyFont="1" applyFill="1" applyBorder="1" applyAlignment="1" applyProtection="1">
      <alignment horizontal="left" vertical="top" wrapText="1"/>
      <protection locked="0"/>
    </xf>
    <xf numFmtId="0" fontId="33" fillId="24" borderId="0" xfId="34" applyFont="1" applyFill="1" applyBorder="1" applyAlignment="1" applyProtection="1">
      <alignment horizontal="left"/>
    </xf>
    <xf numFmtId="0" fontId="7" fillId="25" borderId="14" xfId="0" applyFont="1" applyFill="1" applyBorder="1" applyAlignment="1" applyProtection="1">
      <alignment horizontal="left" vertical="top"/>
    </xf>
    <xf numFmtId="0" fontId="7" fillId="25" borderId="0" xfId="0" applyFont="1" applyFill="1" applyBorder="1" applyAlignment="1" applyProtection="1">
      <alignment horizontal="left" vertical="top"/>
    </xf>
    <xf numFmtId="0" fontId="48" fillId="29" borderId="0" xfId="43" applyFont="1" applyFill="1" applyAlignment="1">
      <alignment horizontal="center" vertical="center"/>
    </xf>
    <xf numFmtId="0" fontId="43" fillId="29" borderId="0" xfId="43" applyFont="1" applyFill="1" applyAlignment="1">
      <alignment horizontal="center" vertical="center"/>
    </xf>
    <xf numFmtId="0" fontId="30" fillId="24" borderId="0" xfId="38" applyFont="1" applyFill="1" applyBorder="1" applyAlignment="1" applyProtection="1">
      <alignment horizontal="center"/>
    </xf>
    <xf numFmtId="0" fontId="5" fillId="24" borderId="0" xfId="34" applyFont="1" applyFill="1" applyBorder="1" applyAlignment="1" applyProtection="1">
      <alignment vertical="top" wrapText="1"/>
    </xf>
    <xf numFmtId="0" fontId="34" fillId="24" borderId="0" xfId="34" applyFont="1" applyFill="1" applyBorder="1" applyAlignment="1" applyProtection="1">
      <alignment vertical="top" wrapText="1"/>
    </xf>
    <xf numFmtId="0" fontId="30" fillId="24" borderId="0" xfId="36" applyFont="1" applyFill="1" applyBorder="1" applyAlignment="1" applyProtection="1">
      <alignment horizontal="center"/>
      <protection locked="0"/>
    </xf>
    <xf numFmtId="0" fontId="8" fillId="24" borderId="0" xfId="34" applyFont="1" applyFill="1" applyBorder="1" applyAlignment="1" applyProtection="1">
      <alignment horizontal="left" wrapText="1"/>
    </xf>
    <xf numFmtId="0" fontId="33" fillId="24" borderId="0" xfId="34" applyFont="1" applyFill="1" applyBorder="1" applyAlignment="1" applyProtection="1">
      <alignment vertical="top" wrapText="1"/>
    </xf>
    <xf numFmtId="0" fontId="40" fillId="28" borderId="0" xfId="0" applyFont="1" applyFill="1" applyAlignment="1" applyProtection="1">
      <alignment horizontal="left" vertical="top" wrapText="1"/>
    </xf>
    <xf numFmtId="0" fontId="3" fillId="28" borderId="0" xfId="0" applyFont="1" applyFill="1" applyAlignment="1" applyProtection="1">
      <alignment horizontal="left" vertical="top" wrapText="1"/>
    </xf>
    <xf numFmtId="0" fontId="44" fillId="29" borderId="0" xfId="43" applyFont="1" applyFill="1" applyAlignment="1">
      <alignment horizontal="center" vertical="center" wrapText="1"/>
    </xf>
    <xf numFmtId="0" fontId="1" fillId="25" borderId="19" xfId="0" applyFont="1" applyFill="1" applyBorder="1" applyAlignment="1" applyProtection="1">
      <alignment horizontal="left" vertical="center"/>
    </xf>
    <xf numFmtId="0" fontId="1" fillId="25" borderId="21" xfId="0" applyFont="1" applyFill="1" applyBorder="1" applyAlignment="1" applyProtection="1">
      <alignment horizontal="left" vertical="center"/>
    </xf>
    <xf numFmtId="0" fontId="1" fillId="28" borderId="19" xfId="0" applyFont="1" applyFill="1" applyBorder="1" applyAlignment="1" applyProtection="1">
      <alignment horizontal="left"/>
      <protection locked="0"/>
    </xf>
    <xf numFmtId="0" fontId="1" fillId="28" borderId="21" xfId="0" applyFont="1" applyFill="1" applyBorder="1" applyAlignment="1" applyProtection="1">
      <alignment horizontal="left"/>
      <protection locked="0"/>
    </xf>
    <xf numFmtId="0" fontId="3" fillId="26" borderId="19" xfId="0" applyFont="1" applyFill="1" applyBorder="1" applyAlignment="1" applyProtection="1">
      <alignment horizontal="center"/>
    </xf>
    <xf numFmtId="0" fontId="3" fillId="26" borderId="21" xfId="0" applyFont="1" applyFill="1" applyBorder="1" applyAlignment="1" applyProtection="1">
      <alignment horizontal="center"/>
    </xf>
    <xf numFmtId="0" fontId="42" fillId="29" borderId="0" xfId="43" applyFont="1" applyFill="1" applyAlignment="1">
      <alignment horizontal="center" vertical="center"/>
    </xf>
    <xf numFmtId="0" fontId="36" fillId="24" borderId="0" xfId="0" applyFont="1" applyFill="1" applyAlignment="1" applyProtection="1">
      <alignment horizontal="left"/>
    </xf>
    <xf numFmtId="0" fontId="1" fillId="28" borderId="19" xfId="0" applyFont="1" applyFill="1" applyBorder="1" applyAlignment="1" applyProtection="1">
      <alignment horizontal="left"/>
    </xf>
    <xf numFmtId="0" fontId="1" fillId="28" borderId="20" xfId="0" applyFont="1" applyFill="1" applyBorder="1" applyAlignment="1" applyProtection="1">
      <alignment horizontal="left"/>
    </xf>
    <xf numFmtId="0" fontId="1" fillId="28" borderId="21" xfId="0" applyFont="1" applyFill="1" applyBorder="1" applyAlignment="1" applyProtection="1">
      <alignment horizontal="left"/>
    </xf>
    <xf numFmtId="0" fontId="3" fillId="28" borderId="19" xfId="0" applyFont="1" applyFill="1" applyBorder="1" applyAlignment="1" applyProtection="1">
      <alignment horizontal="left"/>
    </xf>
    <xf numFmtId="0" fontId="3" fillId="28" borderId="20" xfId="0" applyFont="1" applyFill="1" applyBorder="1" applyAlignment="1" applyProtection="1">
      <alignment horizontal="left"/>
    </xf>
    <xf numFmtId="0" fontId="3" fillId="28" borderId="21" xfId="0" applyFont="1" applyFill="1" applyBorder="1" applyAlignment="1" applyProtection="1">
      <alignment horizontal="left"/>
    </xf>
    <xf numFmtId="0" fontId="1" fillId="27" borderId="19" xfId="0" applyFont="1" applyFill="1" applyBorder="1" applyAlignment="1" applyProtection="1">
      <alignment horizontal="left" vertical="center"/>
    </xf>
    <xf numFmtId="0" fontId="1" fillId="27" borderId="20" xfId="0" applyFont="1" applyFill="1" applyBorder="1" applyAlignment="1" applyProtection="1">
      <alignment horizontal="left" vertical="center"/>
    </xf>
    <xf numFmtId="0" fontId="1" fillId="27" borderId="21" xfId="0" applyFont="1" applyFill="1" applyBorder="1" applyAlignment="1" applyProtection="1">
      <alignment horizontal="left" vertical="center"/>
    </xf>
    <xf numFmtId="0" fontId="50" fillId="24" borderId="0" xfId="0" applyFont="1" applyFill="1" applyAlignment="1" applyProtection="1">
      <alignment horizontal="left" wrapText="1"/>
    </xf>
  </cellXfs>
  <cellStyles count="45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4"/>
    <cellStyle name="Standard 3" xfId="43"/>
    <cellStyle name="Standard_Tabelle1" xfId="34"/>
    <cellStyle name="Überschrift" xfId="35" builtinId="15" customBuiltin="1"/>
    <cellStyle name="Überschrift 1" xfId="36" builtinId="16" customBuiltin="1"/>
    <cellStyle name="Überschrift 2" xfId="37" builtinId="17" customBuiltin="1"/>
    <cellStyle name="Überschrift 3" xfId="38" builtinId="18" customBuiltin="1"/>
    <cellStyle name="Überschrift 4" xfId="39" builtinId="19" customBuiltin="1"/>
    <cellStyle name="Verknüpfte Zelle" xfId="40" builtinId="24" customBuiltin="1"/>
    <cellStyle name="Warnender Text" xfId="41" builtinId="11" customBuiltin="1"/>
    <cellStyle name="Zelle überprüfen" xfId="4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P58"/>
  <sheetViews>
    <sheetView tabSelected="1" zoomScaleNormal="100" workbookViewId="0">
      <selection activeCell="C15" sqref="C15"/>
    </sheetView>
  </sheetViews>
  <sheetFormatPr baseColWidth="10" defaultRowHeight="12.75" x14ac:dyDescent="0.2"/>
  <cols>
    <col min="1" max="1" width="3.28515625" style="4" customWidth="1"/>
    <col min="2" max="2" width="25" style="4" customWidth="1"/>
    <col min="3" max="3" width="14.28515625" style="4" customWidth="1"/>
    <col min="4" max="4" width="27.140625" style="4" customWidth="1"/>
    <col min="5" max="5" width="11.7109375" style="4" customWidth="1"/>
    <col min="6" max="6" width="9.85546875" style="4" customWidth="1"/>
    <col min="7" max="7" width="22" style="4" customWidth="1"/>
    <col min="8" max="8" width="17.140625" style="4" customWidth="1"/>
    <col min="9" max="9" width="15.140625" style="4" customWidth="1"/>
    <col min="10" max="16384" width="11.42578125" style="4"/>
  </cols>
  <sheetData>
    <row r="1" spans="1:16" ht="23.25" x14ac:dyDescent="0.2">
      <c r="A1" s="136" t="s">
        <v>73</v>
      </c>
      <c r="B1" s="136"/>
      <c r="C1" s="136"/>
      <c r="D1" s="136"/>
      <c r="E1" s="136"/>
      <c r="F1" s="136"/>
      <c r="G1" s="136"/>
      <c r="H1" s="136"/>
      <c r="I1" s="75"/>
      <c r="J1" s="75"/>
      <c r="K1" s="75"/>
      <c r="L1" s="75"/>
      <c r="M1" s="75"/>
      <c r="N1" s="75"/>
      <c r="O1" s="75"/>
      <c r="P1" s="94"/>
    </row>
    <row r="2" spans="1:16" ht="18" x14ac:dyDescent="0.2">
      <c r="A2" s="137" t="s">
        <v>33</v>
      </c>
      <c r="B2" s="137"/>
      <c r="C2" s="137"/>
      <c r="D2" s="137"/>
      <c r="E2" s="137"/>
      <c r="F2" s="137"/>
      <c r="G2" s="137"/>
      <c r="H2" s="137"/>
      <c r="I2" s="94"/>
      <c r="J2" s="94"/>
      <c r="K2" s="94"/>
      <c r="L2" s="94"/>
      <c r="M2" s="94"/>
      <c r="N2" s="94"/>
      <c r="O2" s="94"/>
      <c r="P2" s="94"/>
    </row>
    <row r="3" spans="1:16" x14ac:dyDescent="0.2">
      <c r="I3" s="94"/>
      <c r="J3" s="94"/>
      <c r="K3" s="94"/>
      <c r="L3" s="94"/>
      <c r="M3" s="94"/>
      <c r="N3" s="94"/>
      <c r="O3" s="94"/>
      <c r="P3" s="94"/>
    </row>
    <row r="4" spans="1:16" ht="20.25" x14ac:dyDescent="0.3">
      <c r="A4" s="138" t="s">
        <v>29</v>
      </c>
      <c r="B4" s="138"/>
      <c r="C4" s="138"/>
      <c r="D4" s="138"/>
      <c r="E4" s="138"/>
      <c r="F4" s="138"/>
      <c r="G4" s="138"/>
      <c r="H4" s="138"/>
      <c r="I4" s="95"/>
    </row>
    <row r="5" spans="1:16" s="17" customFormat="1" ht="23.25" x14ac:dyDescent="0.35">
      <c r="A5" s="141" t="s">
        <v>56</v>
      </c>
      <c r="B5" s="141"/>
      <c r="C5" s="141"/>
      <c r="D5" s="141"/>
      <c r="E5" s="141"/>
      <c r="F5" s="141"/>
      <c r="G5" s="141"/>
      <c r="H5" s="141"/>
      <c r="I5" s="64"/>
    </row>
    <row r="6" spans="1:16" ht="6" customHeight="1" x14ac:dyDescent="0.2">
      <c r="A6" s="14"/>
      <c r="B6" s="14"/>
      <c r="C6" s="14"/>
      <c r="D6" s="14"/>
      <c r="E6" s="14"/>
      <c r="F6" s="14"/>
      <c r="G6" s="14"/>
      <c r="H6" s="14"/>
      <c r="I6" s="14"/>
    </row>
    <row r="7" spans="1:16" s="18" customFormat="1" ht="15.75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16" s="8" customFormat="1" ht="15" x14ac:dyDescent="0.25">
      <c r="A8" s="143" t="s">
        <v>6</v>
      </c>
      <c r="B8" s="140"/>
      <c r="C8" s="104"/>
      <c r="D8" s="5"/>
      <c r="E8" s="5"/>
      <c r="F8" s="142"/>
      <c r="G8" s="142"/>
      <c r="H8" s="142"/>
    </row>
    <row r="9" spans="1:16" s="8" customFormat="1" ht="15" x14ac:dyDescent="0.25">
      <c r="A9" s="6"/>
      <c r="B9" s="7"/>
      <c r="C9" s="5"/>
      <c r="D9" s="5"/>
      <c r="E9" s="5"/>
      <c r="F9" s="142"/>
      <c r="G9" s="142"/>
      <c r="H9" s="142"/>
    </row>
    <row r="10" spans="1:16" ht="5.25" customHeight="1" x14ac:dyDescent="0.2">
      <c r="A10" s="9"/>
      <c r="B10" s="9"/>
      <c r="C10" s="9"/>
      <c r="D10" s="9"/>
      <c r="E10" s="9"/>
      <c r="F10" s="67"/>
      <c r="G10" s="67"/>
      <c r="H10" s="67"/>
    </row>
    <row r="11" spans="1:16" ht="15" customHeight="1" x14ac:dyDescent="0.2">
      <c r="A11" s="143" t="s">
        <v>7</v>
      </c>
      <c r="B11" s="140"/>
      <c r="C11" s="132"/>
      <c r="D11" s="132"/>
      <c r="E11" s="132"/>
      <c r="F11" s="132"/>
      <c r="G11" s="133"/>
      <c r="H11" s="133"/>
    </row>
    <row r="12" spans="1:16" ht="5.25" customHeight="1" x14ac:dyDescent="0.2">
      <c r="A12" s="6"/>
      <c r="B12" s="11"/>
      <c r="C12" s="10"/>
      <c r="D12" s="10"/>
      <c r="E12" s="10"/>
      <c r="F12" s="66"/>
      <c r="G12" s="40"/>
      <c r="H12" s="40"/>
    </row>
    <row r="13" spans="1:16" ht="15" customHeight="1" x14ac:dyDescent="0.2">
      <c r="A13" s="139" t="s">
        <v>55</v>
      </c>
      <c r="B13" s="140"/>
      <c r="C13" s="132"/>
      <c r="D13" s="132"/>
      <c r="E13" s="132"/>
      <c r="F13" s="132"/>
      <c r="G13" s="133"/>
      <c r="H13" s="133"/>
    </row>
    <row r="14" spans="1:16" ht="5.25" customHeight="1" x14ac:dyDescent="0.2">
      <c r="A14" s="6"/>
      <c r="B14" s="11"/>
      <c r="C14" s="10"/>
      <c r="D14" s="10"/>
      <c r="E14" s="10"/>
      <c r="F14" s="66"/>
      <c r="G14" s="40"/>
      <c r="H14" s="40"/>
    </row>
    <row r="15" spans="1:16" ht="15" customHeight="1" x14ac:dyDescent="0.2">
      <c r="A15" s="139" t="s">
        <v>54</v>
      </c>
      <c r="B15" s="140"/>
      <c r="C15" s="99"/>
      <c r="D15" s="97"/>
      <c r="E15" s="97"/>
      <c r="F15" s="97"/>
      <c r="G15" s="133"/>
      <c r="H15" s="133"/>
    </row>
    <row r="16" spans="1:16" ht="5.25" customHeight="1" x14ac:dyDescent="0.2">
      <c r="A16" s="6"/>
      <c r="B16" s="11"/>
      <c r="C16" s="10"/>
      <c r="D16" s="10"/>
      <c r="E16" s="10"/>
      <c r="F16" s="67"/>
      <c r="G16" s="67"/>
      <c r="H16" s="67"/>
    </row>
    <row r="17" spans="1:9" ht="15" x14ac:dyDescent="0.2">
      <c r="A17" s="6"/>
      <c r="B17" s="66"/>
      <c r="C17" s="66"/>
      <c r="D17" s="66"/>
      <c r="E17" s="66"/>
      <c r="F17" s="67"/>
      <c r="G17" s="67"/>
      <c r="H17" s="67"/>
    </row>
    <row r="18" spans="1:9" s="8" customFormat="1" ht="5.25" customHeight="1" x14ac:dyDescent="0.25">
      <c r="A18" s="78"/>
      <c r="B18" s="79"/>
      <c r="C18" s="79"/>
      <c r="D18" s="79"/>
      <c r="E18" s="79"/>
      <c r="F18" s="79"/>
      <c r="G18" s="80"/>
      <c r="H18" s="81"/>
      <c r="I18" s="15"/>
    </row>
    <row r="19" spans="1:9" ht="15.75" x14ac:dyDescent="0.2">
      <c r="A19" s="134" t="s">
        <v>38</v>
      </c>
      <c r="B19" s="135"/>
      <c r="C19" s="135"/>
      <c r="D19" s="82"/>
      <c r="E19" s="83"/>
      <c r="F19" s="83"/>
      <c r="G19" s="83"/>
      <c r="H19" s="84"/>
      <c r="I19" s="16"/>
    </row>
    <row r="20" spans="1:9" ht="5.25" customHeight="1" x14ac:dyDescent="0.2">
      <c r="A20" s="33"/>
      <c r="B20" s="34"/>
      <c r="C20" s="35"/>
      <c r="D20" s="35"/>
      <c r="E20" s="36"/>
      <c r="F20" s="36"/>
      <c r="G20" s="36"/>
      <c r="H20" s="37"/>
      <c r="I20" s="16"/>
    </row>
    <row r="21" spans="1:9" ht="14.25" customHeight="1" x14ac:dyDescent="0.2">
      <c r="A21" s="22" t="s">
        <v>3</v>
      </c>
      <c r="B21" s="130" t="s">
        <v>48</v>
      </c>
      <c r="C21" s="130"/>
      <c r="D21" s="130"/>
      <c r="E21" s="130"/>
      <c r="F21" s="130"/>
      <c r="G21" s="130"/>
      <c r="H21" s="131"/>
      <c r="I21" s="23"/>
    </row>
    <row r="22" spans="1:9" ht="5.25" customHeight="1" x14ac:dyDescent="0.2">
      <c r="A22" s="19"/>
      <c r="B22" s="23"/>
      <c r="C22" s="20"/>
      <c r="D22" s="20"/>
      <c r="E22" s="16"/>
      <c r="F22" s="16"/>
      <c r="G22" s="16"/>
      <c r="H22" s="21"/>
      <c r="I22" s="16"/>
    </row>
    <row r="23" spans="1:9" ht="14.25" x14ac:dyDescent="0.2">
      <c r="A23" s="22" t="s">
        <v>3</v>
      </c>
      <c r="B23" s="130" t="s">
        <v>39</v>
      </c>
      <c r="C23" s="130"/>
      <c r="D23" s="130"/>
      <c r="E23" s="130"/>
      <c r="F23" s="130"/>
      <c r="G23" s="130"/>
      <c r="H23" s="131"/>
      <c r="I23" s="65"/>
    </row>
    <row r="24" spans="1:9" ht="5.25" customHeight="1" x14ac:dyDescent="0.2">
      <c r="A24" s="19"/>
      <c r="B24" s="23"/>
      <c r="C24" s="20"/>
      <c r="D24" s="20"/>
      <c r="E24" s="16"/>
      <c r="F24" s="16"/>
      <c r="G24" s="16"/>
      <c r="H24" s="21"/>
      <c r="I24" s="16"/>
    </row>
    <row r="25" spans="1:9" ht="14.25" customHeight="1" x14ac:dyDescent="0.2">
      <c r="A25" s="22" t="s">
        <v>3</v>
      </c>
      <c r="B25" s="130" t="s">
        <v>28</v>
      </c>
      <c r="C25" s="130"/>
      <c r="D25" s="130"/>
      <c r="E25" s="130"/>
      <c r="F25" s="130"/>
      <c r="G25" s="130"/>
      <c r="H25" s="131"/>
      <c r="I25" s="65"/>
    </row>
    <row r="26" spans="1:9" ht="5.25" customHeight="1" x14ac:dyDescent="0.2">
      <c r="A26" s="68"/>
      <c r="B26" s="69"/>
      <c r="C26" s="70"/>
      <c r="D26" s="70"/>
      <c r="E26" s="24"/>
      <c r="F26" s="24"/>
      <c r="G26" s="24"/>
      <c r="H26" s="25"/>
      <c r="I26" s="16"/>
    </row>
    <row r="27" spans="1:9" s="8" customFormat="1" ht="15" x14ac:dyDescent="0.25">
      <c r="A27" s="12"/>
      <c r="B27" s="12"/>
      <c r="C27" s="12"/>
      <c r="D27" s="12"/>
      <c r="E27" s="12"/>
      <c r="F27" s="12"/>
      <c r="G27" s="10"/>
      <c r="H27" s="15"/>
      <c r="I27" s="15"/>
    </row>
    <row r="28" spans="1:9" s="8" customFormat="1" ht="5.25" customHeight="1" x14ac:dyDescent="0.25">
      <c r="A28" s="78"/>
      <c r="B28" s="79"/>
      <c r="C28" s="79"/>
      <c r="D28" s="79"/>
      <c r="E28" s="79"/>
      <c r="F28" s="79"/>
      <c r="G28" s="80"/>
      <c r="H28" s="81"/>
      <c r="I28" s="15"/>
    </row>
    <row r="29" spans="1:9" ht="15.75" x14ac:dyDescent="0.2">
      <c r="A29" s="134" t="s">
        <v>30</v>
      </c>
      <c r="B29" s="135"/>
      <c r="C29" s="135"/>
      <c r="D29" s="82"/>
      <c r="E29" s="83"/>
      <c r="F29" s="83"/>
      <c r="G29" s="83"/>
      <c r="H29" s="84"/>
      <c r="I29" s="16"/>
    </row>
    <row r="30" spans="1:9" ht="5.25" customHeight="1" x14ac:dyDescent="0.2">
      <c r="A30" s="33"/>
      <c r="B30" s="34"/>
      <c r="C30" s="35"/>
      <c r="D30" s="35"/>
      <c r="E30" s="36"/>
      <c r="F30" s="36"/>
      <c r="G30" s="36"/>
      <c r="H30" s="37"/>
      <c r="I30" s="16"/>
    </row>
    <row r="31" spans="1:9" ht="14.25" customHeight="1" x14ac:dyDescent="0.2">
      <c r="A31" s="22" t="s">
        <v>3</v>
      </c>
      <c r="B31" s="130" t="s">
        <v>12</v>
      </c>
      <c r="C31" s="130"/>
      <c r="D31" s="130"/>
      <c r="E31" s="130"/>
      <c r="F31" s="130"/>
      <c r="G31" s="130"/>
      <c r="H31" s="131"/>
      <c r="I31" s="32"/>
    </row>
    <row r="32" spans="1:9" ht="5.25" customHeight="1" x14ac:dyDescent="0.2">
      <c r="A32" s="19"/>
      <c r="B32" s="23"/>
      <c r="C32" s="20"/>
      <c r="D32" s="20"/>
      <c r="E32" s="16"/>
      <c r="F32" s="16"/>
      <c r="G32" s="16"/>
      <c r="H32" s="21"/>
      <c r="I32" s="16"/>
    </row>
    <row r="33" spans="1:9" ht="14.25" customHeight="1" x14ac:dyDescent="0.2">
      <c r="A33" s="22" t="s">
        <v>3</v>
      </c>
      <c r="B33" s="130" t="s">
        <v>4</v>
      </c>
      <c r="C33" s="130"/>
      <c r="D33" s="130"/>
      <c r="E33" s="130"/>
      <c r="F33" s="130"/>
      <c r="G33" s="130"/>
      <c r="H33" s="131"/>
      <c r="I33" s="86"/>
    </row>
    <row r="34" spans="1:9" ht="5.25" customHeight="1" x14ac:dyDescent="0.2">
      <c r="A34" s="19"/>
      <c r="B34" s="23"/>
      <c r="C34" s="20"/>
      <c r="D34" s="20"/>
      <c r="E34" s="16"/>
      <c r="F34" s="16"/>
      <c r="G34" s="16"/>
      <c r="H34" s="21"/>
      <c r="I34" s="16"/>
    </row>
    <row r="35" spans="1:9" ht="14.25" customHeight="1" x14ac:dyDescent="0.2">
      <c r="A35" s="22" t="s">
        <v>3</v>
      </c>
      <c r="B35" s="130" t="s">
        <v>79</v>
      </c>
      <c r="C35" s="130"/>
      <c r="D35" s="130"/>
      <c r="E35" s="130"/>
      <c r="F35" s="130"/>
      <c r="G35" s="130"/>
      <c r="H35" s="131"/>
      <c r="I35" s="32"/>
    </row>
    <row r="36" spans="1:9" ht="5.25" customHeight="1" x14ac:dyDescent="0.2">
      <c r="A36" s="19"/>
      <c r="B36" s="23"/>
      <c r="C36" s="20"/>
      <c r="D36" s="20"/>
      <c r="E36" s="16"/>
      <c r="F36" s="16"/>
      <c r="G36" s="16"/>
      <c r="H36" s="21"/>
      <c r="I36" s="16"/>
    </row>
    <row r="37" spans="1:9" ht="14.25" customHeight="1" x14ac:dyDescent="0.2">
      <c r="A37" s="22" t="s">
        <v>3</v>
      </c>
      <c r="B37" s="130" t="s">
        <v>80</v>
      </c>
      <c r="C37" s="130"/>
      <c r="D37" s="130"/>
      <c r="E37" s="130"/>
      <c r="F37" s="130"/>
      <c r="G37" s="130"/>
      <c r="H37" s="131"/>
      <c r="I37" s="32"/>
    </row>
    <row r="38" spans="1:9" ht="5.25" customHeight="1" x14ac:dyDescent="0.2">
      <c r="A38" s="19"/>
      <c r="B38" s="23"/>
      <c r="C38" s="20"/>
      <c r="D38" s="20"/>
      <c r="E38" s="16"/>
      <c r="F38" s="16"/>
      <c r="G38" s="16"/>
      <c r="H38" s="21"/>
      <c r="I38" s="16"/>
    </row>
    <row r="39" spans="1:9" ht="14.25" customHeight="1" x14ac:dyDescent="0.2">
      <c r="A39" s="22" t="s">
        <v>3</v>
      </c>
      <c r="B39" s="130" t="s">
        <v>9</v>
      </c>
      <c r="C39" s="130"/>
      <c r="D39" s="130"/>
      <c r="E39" s="130"/>
      <c r="F39" s="130"/>
      <c r="G39" s="130"/>
      <c r="H39" s="131"/>
      <c r="I39" s="16"/>
    </row>
    <row r="40" spans="1:9" ht="5.25" customHeight="1" x14ac:dyDescent="0.2">
      <c r="A40" s="19"/>
      <c r="B40" s="23"/>
      <c r="C40" s="20"/>
      <c r="D40" s="20"/>
      <c r="E40" s="16"/>
      <c r="F40" s="16"/>
      <c r="G40" s="16"/>
      <c r="H40" s="21"/>
      <c r="I40" s="16"/>
    </row>
    <row r="41" spans="1:9" ht="14.25" customHeight="1" x14ac:dyDescent="0.2">
      <c r="A41" s="22" t="s">
        <v>3</v>
      </c>
      <c r="B41" s="130" t="s">
        <v>31</v>
      </c>
      <c r="C41" s="130"/>
      <c r="D41" s="130"/>
      <c r="E41" s="130"/>
      <c r="F41" s="130"/>
      <c r="G41" s="130"/>
      <c r="H41" s="131"/>
      <c r="I41" s="9"/>
    </row>
    <row r="42" spans="1:9" ht="5.25" customHeight="1" x14ac:dyDescent="0.2">
      <c r="A42" s="38"/>
      <c r="B42" s="16"/>
      <c r="C42" s="16"/>
      <c r="D42" s="16"/>
      <c r="E42" s="16"/>
      <c r="F42" s="16"/>
      <c r="G42" s="16"/>
      <c r="H42" s="21"/>
      <c r="I42" s="9"/>
    </row>
    <row r="43" spans="1:9" ht="14.25" customHeight="1" x14ac:dyDescent="0.2">
      <c r="A43" s="22" t="s">
        <v>3</v>
      </c>
      <c r="B43" s="130" t="s">
        <v>71</v>
      </c>
      <c r="C43" s="130"/>
      <c r="D43" s="130"/>
      <c r="E43" s="130"/>
      <c r="F43" s="130"/>
      <c r="G43" s="130"/>
      <c r="H43" s="131"/>
      <c r="I43" s="32"/>
    </row>
    <row r="44" spans="1:9" ht="5.25" customHeight="1" x14ac:dyDescent="0.2">
      <c r="A44" s="38"/>
      <c r="B44" s="16"/>
      <c r="C44" s="16"/>
      <c r="D44" s="16"/>
      <c r="E44" s="16"/>
      <c r="F44" s="16"/>
      <c r="G44" s="16"/>
      <c r="H44" s="21"/>
      <c r="I44" s="9"/>
    </row>
    <row r="45" spans="1:9" ht="14.25" customHeight="1" x14ac:dyDescent="0.2">
      <c r="A45" s="22" t="s">
        <v>3</v>
      </c>
      <c r="B45" s="130" t="s">
        <v>81</v>
      </c>
      <c r="C45" s="130"/>
      <c r="D45" s="130"/>
      <c r="E45" s="130"/>
      <c r="F45" s="130"/>
      <c r="G45" s="130"/>
      <c r="H45" s="131"/>
      <c r="I45" s="9"/>
    </row>
    <row r="46" spans="1:9" ht="5.25" customHeight="1" x14ac:dyDescent="0.2">
      <c r="A46" s="68"/>
      <c r="B46" s="69"/>
      <c r="C46" s="70"/>
      <c r="D46" s="70"/>
      <c r="E46" s="24"/>
      <c r="F46" s="24"/>
      <c r="G46" s="24"/>
      <c r="H46" s="25"/>
      <c r="I46" s="16"/>
    </row>
    <row r="47" spans="1:9" s="67" customFormat="1" x14ac:dyDescent="0.2"/>
    <row r="48" spans="1:9" ht="5.25" customHeight="1" x14ac:dyDescent="0.25">
      <c r="A48" s="78"/>
      <c r="B48" s="79"/>
      <c r="C48" s="79"/>
      <c r="D48" s="79"/>
      <c r="E48" s="79"/>
      <c r="F48" s="79"/>
      <c r="G48" s="80"/>
      <c r="H48" s="81"/>
    </row>
    <row r="49" spans="1:8" ht="15.75" x14ac:dyDescent="0.2">
      <c r="A49" s="134" t="s">
        <v>34</v>
      </c>
      <c r="B49" s="135"/>
      <c r="C49" s="135"/>
      <c r="D49" s="82"/>
      <c r="E49" s="83"/>
      <c r="F49" s="83"/>
      <c r="G49" s="83"/>
      <c r="H49" s="84"/>
    </row>
    <row r="50" spans="1:8" ht="5.25" customHeight="1" x14ac:dyDescent="0.2">
      <c r="A50" s="33"/>
      <c r="B50" s="34"/>
      <c r="C50" s="35"/>
      <c r="D50" s="35"/>
      <c r="E50" s="36"/>
      <c r="F50" s="36"/>
      <c r="G50" s="36"/>
      <c r="H50" s="37"/>
    </row>
    <row r="51" spans="1:8" ht="14.25" x14ac:dyDescent="0.2">
      <c r="A51" s="22" t="s">
        <v>3</v>
      </c>
      <c r="B51" s="130" t="s">
        <v>35</v>
      </c>
      <c r="C51" s="130"/>
      <c r="D51" s="130"/>
      <c r="E51" s="130"/>
      <c r="F51" s="130"/>
      <c r="G51" s="130"/>
      <c r="H51" s="131"/>
    </row>
    <row r="52" spans="1:8" ht="5.25" customHeight="1" x14ac:dyDescent="0.2">
      <c r="A52" s="19"/>
      <c r="B52" s="23"/>
      <c r="C52" s="20"/>
      <c r="D52" s="20"/>
      <c r="E52" s="16"/>
      <c r="F52" s="16"/>
      <c r="G52" s="16"/>
      <c r="H52" s="21"/>
    </row>
    <row r="53" spans="1:8" ht="14.25" x14ac:dyDescent="0.2">
      <c r="A53" s="22" t="s">
        <v>3</v>
      </c>
      <c r="B53" s="130" t="s">
        <v>36</v>
      </c>
      <c r="C53" s="130"/>
      <c r="D53" s="130"/>
      <c r="E53" s="130"/>
      <c r="F53" s="130"/>
      <c r="G53" s="130"/>
      <c r="H53" s="131"/>
    </row>
    <row r="54" spans="1:8" ht="5.25" customHeight="1" x14ac:dyDescent="0.2">
      <c r="A54" s="19"/>
      <c r="B54" s="23"/>
      <c r="C54" s="20"/>
      <c r="D54" s="20"/>
      <c r="E54" s="16"/>
      <c r="F54" s="16"/>
      <c r="G54" s="16"/>
      <c r="H54" s="21"/>
    </row>
    <row r="55" spans="1:8" ht="14.25" x14ac:dyDescent="0.2">
      <c r="A55" s="22" t="s">
        <v>3</v>
      </c>
      <c r="B55" s="130" t="s">
        <v>40</v>
      </c>
      <c r="C55" s="130"/>
      <c r="D55" s="130"/>
      <c r="E55" s="130"/>
      <c r="F55" s="130"/>
      <c r="G55" s="130"/>
      <c r="H55" s="131"/>
    </row>
    <row r="56" spans="1:8" ht="5.25" customHeight="1" x14ac:dyDescent="0.2">
      <c r="A56" s="19"/>
      <c r="B56" s="23"/>
      <c r="C56" s="20"/>
      <c r="D56" s="20"/>
      <c r="E56" s="16"/>
      <c r="F56" s="16"/>
      <c r="G56" s="16"/>
      <c r="H56" s="21"/>
    </row>
    <row r="57" spans="1:8" ht="14.25" x14ac:dyDescent="0.2">
      <c r="A57" s="22" t="s">
        <v>3</v>
      </c>
      <c r="B57" s="130" t="s">
        <v>37</v>
      </c>
      <c r="C57" s="130"/>
      <c r="D57" s="130"/>
      <c r="E57" s="130"/>
      <c r="F57" s="130"/>
      <c r="G57" s="130"/>
      <c r="H57" s="131"/>
    </row>
    <row r="58" spans="1:8" ht="5.25" customHeight="1" x14ac:dyDescent="0.2">
      <c r="A58" s="68"/>
      <c r="B58" s="69"/>
      <c r="C58" s="70"/>
      <c r="D58" s="70"/>
      <c r="E58" s="24"/>
      <c r="F58" s="24"/>
      <c r="G58" s="24"/>
      <c r="H58" s="25"/>
    </row>
  </sheetData>
  <sheetProtection algorithmName="SHA-512" hashValue="LPwiGLCAxdj8AJW/lYrNfxkh0kNvsT7vY7mXfpyYs1nfiEksNftwH3o63I2+BPBNiJojADKBQOjVDuhnjPnZMQ==" saltValue="eSzKJkToPJPGxYdBZuq5jA==" spinCount="100000" sheet="1" formatRows="0" selectLockedCells="1"/>
  <mergeCells count="32">
    <mergeCell ref="B57:H57"/>
    <mergeCell ref="A49:C49"/>
    <mergeCell ref="B51:H51"/>
    <mergeCell ref="B41:H41"/>
    <mergeCell ref="B37:H37"/>
    <mergeCell ref="B43:H43"/>
    <mergeCell ref="B39:H39"/>
    <mergeCell ref="B53:H53"/>
    <mergeCell ref="B45:H45"/>
    <mergeCell ref="B35:H35"/>
    <mergeCell ref="A1:H1"/>
    <mergeCell ref="A2:H2"/>
    <mergeCell ref="A4:H4"/>
    <mergeCell ref="B55:H55"/>
    <mergeCell ref="A15:B15"/>
    <mergeCell ref="A13:B13"/>
    <mergeCell ref="B33:H33"/>
    <mergeCell ref="A5:H5"/>
    <mergeCell ref="F8:H9"/>
    <mergeCell ref="A11:B11"/>
    <mergeCell ref="A8:B8"/>
    <mergeCell ref="G11:H11"/>
    <mergeCell ref="C11:F11"/>
    <mergeCell ref="G15:H15"/>
    <mergeCell ref="A29:C29"/>
    <mergeCell ref="B31:H31"/>
    <mergeCell ref="B23:H23"/>
    <mergeCell ref="B25:H25"/>
    <mergeCell ref="C13:F13"/>
    <mergeCell ref="G13:H13"/>
    <mergeCell ref="A19:C19"/>
    <mergeCell ref="B21:H21"/>
  </mergeCells>
  <phoneticPr fontId="1" type="noConversion"/>
  <pageMargins left="0.39370078740157483" right="0.39370078740157483" top="0.59055118110236227" bottom="0.59055118110236227" header="0.19685039370078741" footer="0.19685039370078741"/>
  <pageSetup paperSize="9" scale="91" orientation="landscape" r:id="rId1"/>
  <headerFooter alignWithMargins="0">
    <oddFooter>&amp;L&amp;8Stand: 25.02.2020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Auswahl Verwaltungsvorschrift" prompt="Bitte wählen Sie die zutreffende Verwaltungsvorschrift aus.">
          <x14:formula1>
            <xm:f>VwV!$A$2:$A$11</xm:f>
          </x14:formula1>
          <xm:sqref>A5:H5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P21"/>
  <sheetViews>
    <sheetView zoomScaleNormal="100" workbookViewId="0">
      <selection activeCell="B7" sqref="B7:C13"/>
    </sheetView>
  </sheetViews>
  <sheetFormatPr baseColWidth="10" defaultRowHeight="12.75" x14ac:dyDescent="0.2"/>
  <cols>
    <col min="1" max="1" width="11.28515625" style="61" bestFit="1" customWidth="1"/>
    <col min="2" max="2" width="11.28515625" style="61" customWidth="1"/>
    <col min="3" max="3" width="31.42578125" style="61" customWidth="1"/>
    <col min="4" max="5" width="17.140625" style="61" customWidth="1"/>
    <col min="6" max="16384" width="11.42578125" style="61"/>
  </cols>
  <sheetData>
    <row r="1" spans="1:16" ht="35.25" customHeight="1" x14ac:dyDescent="0.2">
      <c r="A1" s="146" t="s">
        <v>74</v>
      </c>
      <c r="B1" s="146"/>
      <c r="C1" s="146"/>
      <c r="D1" s="146"/>
      <c r="E1" s="146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ht="15" x14ac:dyDescent="0.25">
      <c r="A2" s="60" t="s">
        <v>26</v>
      </c>
      <c r="B2" s="60"/>
    </row>
    <row r="3" spans="1:16" s="77" customFormat="1" ht="7.5" customHeight="1" x14ac:dyDescent="0.2">
      <c r="A3" s="76"/>
      <c r="B3" s="76"/>
    </row>
    <row r="4" spans="1:16" s="77" customFormat="1" ht="12" x14ac:dyDescent="0.2">
      <c r="A4" s="77" t="s">
        <v>54</v>
      </c>
      <c r="C4" s="100" t="str">
        <f>IF(Erläuterungen!C15="","",Erläuterungen!C15)</f>
        <v/>
      </c>
      <c r="D4" s="100"/>
    </row>
    <row r="5" spans="1:16" s="77" customFormat="1" ht="7.5" customHeight="1" x14ac:dyDescent="0.2"/>
    <row r="6" spans="1:16" ht="22.5" x14ac:dyDescent="0.2">
      <c r="A6" s="57" t="s">
        <v>21</v>
      </c>
      <c r="B6" s="147" t="s">
        <v>22</v>
      </c>
      <c r="C6" s="148"/>
      <c r="D6" s="102" t="s">
        <v>78</v>
      </c>
      <c r="E6" s="102" t="s">
        <v>23</v>
      </c>
    </row>
    <row r="7" spans="1:16" x14ac:dyDescent="0.2">
      <c r="A7" s="103">
        <v>1</v>
      </c>
      <c r="B7" s="149" t="s">
        <v>24</v>
      </c>
      <c r="C7" s="150"/>
      <c r="D7" s="71">
        <f>IF(Belegliste!$E$12="ja",SUMIF(Belegliste!B18:B117,A7,Belegliste!G18:G117)-SUMIF(Belegliste!B18:B117,A7,Belegliste!L18:L117),IF(Belegliste!$E$12="nein",SUMIF(Belegliste!B18:B117,A7,Belegliste!G18:G117),0))</f>
        <v>0</v>
      </c>
      <c r="E7" s="71">
        <f>SUMIF(Belegliste!B18:B117,A7,Belegliste!M18:M117)</f>
        <v>0</v>
      </c>
    </row>
    <row r="8" spans="1:16" x14ac:dyDescent="0.2">
      <c r="A8" s="103">
        <v>2</v>
      </c>
      <c r="B8" s="149" t="s">
        <v>24</v>
      </c>
      <c r="C8" s="150"/>
      <c r="D8" s="71">
        <f>IF(Belegliste!$E$12="ja",SUMIF(Belegliste!B18:B117,A8,Belegliste!G18:G117)-SUMIF(Belegliste!B18:B117,A8,Belegliste!L18:L117),IF(Belegliste!$E$12="nein",SUMIF(Belegliste!B18:B117,A8,Belegliste!G18:G117),0))</f>
        <v>0</v>
      </c>
      <c r="E8" s="71">
        <f>SUMIF(Belegliste!B18:B117,A8,Belegliste!M18:M117)</f>
        <v>0</v>
      </c>
    </row>
    <row r="9" spans="1:16" x14ac:dyDescent="0.2">
      <c r="A9" s="103">
        <v>3</v>
      </c>
      <c r="B9" s="149" t="s">
        <v>24</v>
      </c>
      <c r="C9" s="150"/>
      <c r="D9" s="71">
        <f>IF(Belegliste!$E$12="ja",SUMIF(Belegliste!B18:B117,A9,Belegliste!G18:G117)-SUMIF(Belegliste!B18:B117,A9,Belegliste!L18:L117),IF(Belegliste!$E$12="nein",SUMIF(Belegliste!B18:B117,A9,Belegliste!G18:G117),0))</f>
        <v>0</v>
      </c>
      <c r="E9" s="71">
        <f>SUMIF(Belegliste!B18:B117,A9,Belegliste!M18:M117)</f>
        <v>0</v>
      </c>
    </row>
    <row r="10" spans="1:16" x14ac:dyDescent="0.2">
      <c r="A10" s="103">
        <v>4</v>
      </c>
      <c r="B10" s="149" t="s">
        <v>24</v>
      </c>
      <c r="C10" s="150"/>
      <c r="D10" s="71">
        <f>IF(Belegliste!$E$12="ja",SUMIF(Belegliste!B18:B117,A10,Belegliste!G18:G117)-SUMIF(Belegliste!B18:B117,A10,Belegliste!L18:L117),IF(Belegliste!$E$12="nein",SUMIF(Belegliste!B18:B117,A10,Belegliste!G18:G117),0))</f>
        <v>0</v>
      </c>
      <c r="E10" s="71">
        <f>SUMIF(Belegliste!B18:B117,A10,Belegliste!M18:M117)</f>
        <v>0</v>
      </c>
    </row>
    <row r="11" spans="1:16" x14ac:dyDescent="0.2">
      <c r="A11" s="103">
        <v>5</v>
      </c>
      <c r="B11" s="149" t="s">
        <v>24</v>
      </c>
      <c r="C11" s="150"/>
      <c r="D11" s="71">
        <f>IF(Belegliste!$E$12="ja",SUMIF(Belegliste!B18:B117,A11,Belegliste!G18:G117)-SUMIF(Belegliste!B18:B117,A11,Belegliste!L18:L117),IF(Belegliste!$E$12="nein",SUMIF(Belegliste!B18:B117,A11,Belegliste!G18:G117),0))</f>
        <v>0</v>
      </c>
      <c r="E11" s="71">
        <f>SUMIF(Belegliste!B18:B117,A11,Belegliste!M18:M117)</f>
        <v>0</v>
      </c>
    </row>
    <row r="12" spans="1:16" x14ac:dyDescent="0.2">
      <c r="A12" s="103">
        <v>6</v>
      </c>
      <c r="B12" s="149" t="s">
        <v>24</v>
      </c>
      <c r="C12" s="150"/>
      <c r="D12" s="71">
        <f>IF(Belegliste!$E$12="ja",SUMIF(Belegliste!B18:B117,A12,Belegliste!G18:G117)-SUMIF(Belegliste!B18:B117,A12,Belegliste!L18:L117),IF(Belegliste!$E$12="nein",SUMIF(Belegliste!B18:B117,A12,Belegliste!G18:G117),0))</f>
        <v>0</v>
      </c>
      <c r="E12" s="71">
        <f>SUMIF(Belegliste!B18:B117,A12,Belegliste!M18:M117)</f>
        <v>0</v>
      </c>
    </row>
    <row r="13" spans="1:16" x14ac:dyDescent="0.2">
      <c r="A13" s="103">
        <v>7</v>
      </c>
      <c r="B13" s="149" t="s">
        <v>24</v>
      </c>
      <c r="C13" s="150"/>
      <c r="D13" s="71">
        <f>IF(Belegliste!$E$12="ja",SUMIF(Belegliste!B18:B117,A13,Belegliste!G18:G117)-SUMIF(Belegliste!B18:B117,A13,Belegliste!L18:L117),IF(Belegliste!$E$12="nein",SUMIF(Belegliste!B18:B117,A13,Belegliste!G18:G117),0))</f>
        <v>0</v>
      </c>
      <c r="E13" s="71">
        <f>SUMIF(Belegliste!B18:B117,A13,Belegliste!M18:M117)</f>
        <v>0</v>
      </c>
    </row>
    <row r="14" spans="1:16" x14ac:dyDescent="0.2">
      <c r="A14" s="151"/>
      <c r="B14" s="152"/>
      <c r="C14" s="72" t="s">
        <v>8</v>
      </c>
      <c r="D14" s="73">
        <f>SUM(D7:D13)</f>
        <v>0</v>
      </c>
      <c r="E14" s="73">
        <f>SUM(E7:E13)</f>
        <v>0</v>
      </c>
    </row>
    <row r="16" spans="1:16" ht="12.75" customHeight="1" x14ac:dyDescent="0.2">
      <c r="A16" s="144" t="str">
        <f>IF(Kostenplan!E14=Belegliste!M14,"","Hinweis: In dieser Darstellung sind nicht alle Einzelbelege enthalten. Bitte prüfen Sie, ob die Spalte 2 der Belegliste vollständig und korrekt ausgefüllt ist.")</f>
        <v/>
      </c>
      <c r="B16" s="144"/>
      <c r="C16" s="144"/>
      <c r="D16" s="144"/>
      <c r="E16" s="144"/>
    </row>
    <row r="17" spans="1:5" x14ac:dyDescent="0.2">
      <c r="A17" s="144"/>
      <c r="B17" s="144"/>
      <c r="C17" s="144"/>
      <c r="D17" s="144"/>
      <c r="E17" s="144"/>
    </row>
    <row r="18" spans="1:5" x14ac:dyDescent="0.2">
      <c r="A18" s="144"/>
      <c r="B18" s="144"/>
      <c r="C18" s="144"/>
      <c r="D18" s="144"/>
      <c r="E18" s="144"/>
    </row>
    <row r="19" spans="1:5" x14ac:dyDescent="0.2">
      <c r="A19" s="74"/>
      <c r="B19" s="74"/>
      <c r="C19" s="74"/>
      <c r="D19" s="74"/>
      <c r="E19" s="74"/>
    </row>
    <row r="20" spans="1:5" x14ac:dyDescent="0.2">
      <c r="A20" s="145"/>
      <c r="B20" s="145"/>
      <c r="C20" s="145"/>
      <c r="D20" s="145"/>
      <c r="E20" s="145"/>
    </row>
    <row r="21" spans="1:5" x14ac:dyDescent="0.2">
      <c r="A21" s="74"/>
      <c r="B21" s="74"/>
      <c r="C21" s="74"/>
      <c r="D21" s="74"/>
      <c r="E21" s="74"/>
    </row>
  </sheetData>
  <sheetProtection algorithmName="SHA-512" hashValue="FSIhSmwNIa+N56Fw5nqlHeDxf5HMsZ5z4QLRVwIpY0zMBWq8TIgI0QE58f0Ct3sHR8QYTTva4KD61IkCck9sXQ==" saltValue="6g5raNUMfbqaTJ+eaYLB0A==" spinCount="100000" sheet="1" selectLockedCells="1"/>
  <mergeCells count="12">
    <mergeCell ref="A16:E18"/>
    <mergeCell ref="A20:E20"/>
    <mergeCell ref="A1:E1"/>
    <mergeCell ref="B6:C6"/>
    <mergeCell ref="B7:C7"/>
    <mergeCell ref="B8:C8"/>
    <mergeCell ref="B9:C9"/>
    <mergeCell ref="B10:C10"/>
    <mergeCell ref="B11:C11"/>
    <mergeCell ref="B12:C12"/>
    <mergeCell ref="B13:C13"/>
    <mergeCell ref="A14:B14"/>
  </mergeCells>
  <pageMargins left="0.39370078740157483" right="0.39370078740157483" top="0.59055118110236227" bottom="0.59055118110236227" header="0.19685039370078741" footer="0.19685039370078741"/>
  <pageSetup paperSize="9" orientation="landscape" r:id="rId1"/>
  <headerFooter alignWithMargins="0">
    <oddFooter>&amp;L&amp;8Stand: 25.02.2020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Z285"/>
  <sheetViews>
    <sheetView showGridLines="0" zoomScaleNormal="100" workbookViewId="0">
      <pane ySplit="17" topLeftCell="A27" activePane="bottomLeft" state="frozen"/>
      <selection pane="bottomLeft" activeCell="G71" sqref="G71"/>
    </sheetView>
  </sheetViews>
  <sheetFormatPr baseColWidth="10" defaultRowHeight="12.75" x14ac:dyDescent="0.2"/>
  <cols>
    <col min="1" max="1" width="3.7109375" style="1" customWidth="1"/>
    <col min="2" max="2" width="8.5703125" style="39" customWidth="1"/>
    <col min="3" max="3" width="10.42578125" style="1" bestFit="1" customWidth="1"/>
    <col min="4" max="4" width="9.42578125" style="1" customWidth="1"/>
    <col min="5" max="5" width="16.42578125" style="1" customWidth="1"/>
    <col min="6" max="6" width="21.42578125" style="1" customWidth="1"/>
    <col min="7" max="7" width="14.28515625" style="1" bestFit="1" customWidth="1"/>
    <col min="8" max="8" width="13.28515625" style="1" customWidth="1"/>
    <col min="9" max="9" width="6.28515625" style="1" bestFit="1" customWidth="1"/>
    <col min="10" max="10" width="6" style="1" bestFit="1" customWidth="1"/>
    <col min="11" max="11" width="11.7109375" style="1" bestFit="1" customWidth="1"/>
    <col min="12" max="14" width="13.28515625" style="1" bestFit="1" customWidth="1"/>
    <col min="15" max="15" width="14" style="1" customWidth="1"/>
    <col min="16" max="16" width="11.42578125" style="1" customWidth="1"/>
    <col min="17" max="17" width="17.7109375" style="1" hidden="1" customWidth="1"/>
    <col min="18" max="18" width="10" style="1" hidden="1" customWidth="1"/>
    <col min="19" max="19" width="7.5703125" style="1" hidden="1" customWidth="1"/>
    <col min="20" max="20" width="12.42578125" style="1" hidden="1" customWidth="1"/>
    <col min="21" max="21" width="13.5703125" style="1" hidden="1" customWidth="1"/>
    <col min="22" max="22" width="14.5703125" style="1" hidden="1" customWidth="1"/>
    <col min="23" max="23" width="0" style="1" hidden="1" customWidth="1"/>
    <col min="24" max="16384" width="11.42578125" style="1"/>
  </cols>
  <sheetData>
    <row r="1" spans="1:26" ht="23.25" x14ac:dyDescent="0.2">
      <c r="A1" s="153" t="s">
        <v>32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26" ht="15" x14ac:dyDescent="0.25">
      <c r="A2" s="60" t="s">
        <v>27</v>
      </c>
      <c r="B2" s="60"/>
      <c r="C2" s="60"/>
      <c r="D2" s="60"/>
      <c r="E2" s="44" t="str">
        <f>IF(AND(E12="",N14&lt;&gt;0),"Bitte wählen Sie aus, ob Berechtigung zum Vorsteuerabzug besteht!","")</f>
        <v/>
      </c>
      <c r="F2" s="26"/>
      <c r="G2" s="26"/>
      <c r="H2" s="26"/>
      <c r="I2" s="26"/>
      <c r="J2" s="26"/>
      <c r="K2" s="26"/>
      <c r="L2" s="26"/>
      <c r="M2" s="26"/>
      <c r="N2" s="26"/>
      <c r="Q2" s="60" t="s">
        <v>26</v>
      </c>
      <c r="R2" s="61"/>
      <c r="S2" s="61"/>
    </row>
    <row r="3" spans="1:26" ht="15" x14ac:dyDescent="0.25">
      <c r="A3" s="60"/>
      <c r="B3" s="60"/>
      <c r="C3" s="60"/>
      <c r="D3" s="60"/>
      <c r="E3" s="44"/>
      <c r="F3" s="26"/>
      <c r="G3" s="26"/>
      <c r="H3" s="26"/>
      <c r="I3" s="26"/>
      <c r="J3" s="26"/>
      <c r="K3" s="26"/>
      <c r="L3" s="26"/>
      <c r="M3" s="26"/>
      <c r="N3" s="26"/>
      <c r="O3" s="129" t="s">
        <v>13</v>
      </c>
      <c r="Q3" s="61"/>
      <c r="R3" s="61"/>
      <c r="S3" s="61"/>
    </row>
    <row r="4" spans="1:26" ht="15" hidden="1" customHeight="1" x14ac:dyDescent="0.25">
      <c r="A4" s="60"/>
      <c r="B4" s="60"/>
      <c r="C4" s="60"/>
      <c r="D4" s="60"/>
      <c r="E4" s="44"/>
      <c r="F4" s="26"/>
      <c r="G4" s="26"/>
      <c r="H4" s="26"/>
      <c r="I4" s="26"/>
      <c r="J4" s="26"/>
      <c r="K4" s="26"/>
      <c r="L4" s="26"/>
      <c r="M4" s="26"/>
      <c r="N4" s="26"/>
      <c r="O4" s="129" t="s">
        <v>14</v>
      </c>
      <c r="Q4" s="62" t="s">
        <v>21</v>
      </c>
      <c r="R4" s="161" t="s">
        <v>22</v>
      </c>
      <c r="S4" s="162"/>
      <c r="T4" s="163"/>
      <c r="U4" s="63" t="s">
        <v>23</v>
      </c>
      <c r="W4" s="164" t="str">
        <f>IF(U12&lt;&gt;U14,"Hinweis: In dieser Darstellung sind nicht alle Einzelbelege enthalten. Bitte prüfen Sie, ob die Spalte 2 der Belegliste vollständig und korrekt ausgefüllt ist!","")</f>
        <v/>
      </c>
      <c r="X4" s="164"/>
      <c r="Y4" s="164"/>
      <c r="Z4" s="164"/>
    </row>
    <row r="5" spans="1:26" s="26" customFormat="1" ht="12.75" hidden="1" customHeight="1" x14ac:dyDescent="0.25">
      <c r="A5" s="60"/>
      <c r="B5" s="60"/>
      <c r="C5" s="60"/>
      <c r="D5" s="60"/>
      <c r="E5" s="44"/>
      <c r="O5" s="42"/>
      <c r="Q5" s="126">
        <v>1</v>
      </c>
      <c r="R5" s="155" t="str">
        <f>Kostenplan!$B$7</f>
        <v>nn</v>
      </c>
      <c r="S5" s="156"/>
      <c r="T5" s="157"/>
      <c r="U5" s="55">
        <f t="shared" ref="U5:U11" si="0">SUMIF($B$18:$B$117,Q5,$U$18:$U$117)</f>
        <v>0</v>
      </c>
      <c r="W5" s="164"/>
      <c r="X5" s="164"/>
      <c r="Y5" s="164"/>
      <c r="Z5" s="164"/>
    </row>
    <row r="6" spans="1:26" s="26" customFormat="1" ht="12" hidden="1" customHeight="1" x14ac:dyDescent="0.25">
      <c r="A6" s="60"/>
      <c r="B6" s="60"/>
      <c r="C6" s="60"/>
      <c r="D6" s="60"/>
      <c r="E6" s="44"/>
      <c r="O6" s="42"/>
      <c r="Q6" s="96">
        <v>2</v>
      </c>
      <c r="R6" s="155" t="str">
        <f>Kostenplan!$B$8</f>
        <v>nn</v>
      </c>
      <c r="S6" s="156"/>
      <c r="T6" s="157"/>
      <c r="U6" s="55">
        <f t="shared" si="0"/>
        <v>0</v>
      </c>
      <c r="W6" s="164"/>
      <c r="X6" s="164"/>
      <c r="Y6" s="164"/>
      <c r="Z6" s="164"/>
    </row>
    <row r="7" spans="1:26" s="26" customFormat="1" ht="12" hidden="1" customHeight="1" x14ac:dyDescent="0.25">
      <c r="A7" s="60"/>
      <c r="B7" s="60"/>
      <c r="C7" s="60"/>
      <c r="D7" s="60"/>
      <c r="E7" s="44"/>
      <c r="O7" s="42"/>
      <c r="Q7" s="96">
        <v>3</v>
      </c>
      <c r="R7" s="155" t="str">
        <f>Kostenplan!$B$9</f>
        <v>nn</v>
      </c>
      <c r="S7" s="156"/>
      <c r="T7" s="157"/>
      <c r="U7" s="55">
        <f t="shared" si="0"/>
        <v>0</v>
      </c>
    </row>
    <row r="8" spans="1:26" s="26" customFormat="1" ht="12" hidden="1" customHeight="1" x14ac:dyDescent="0.25">
      <c r="A8" s="60"/>
      <c r="B8" s="60"/>
      <c r="C8" s="60"/>
      <c r="D8" s="60"/>
      <c r="E8" s="44"/>
      <c r="O8" s="42"/>
      <c r="Q8" s="96">
        <v>4</v>
      </c>
      <c r="R8" s="155" t="str">
        <f>Kostenplan!$B$10</f>
        <v>nn</v>
      </c>
      <c r="S8" s="156"/>
      <c r="T8" s="157"/>
      <c r="U8" s="55">
        <f t="shared" si="0"/>
        <v>0</v>
      </c>
    </row>
    <row r="9" spans="1:26" s="26" customFormat="1" ht="15" hidden="1" x14ac:dyDescent="0.25">
      <c r="A9" s="60"/>
      <c r="B9" s="60"/>
      <c r="C9" s="60"/>
      <c r="D9" s="60"/>
      <c r="E9" s="44"/>
      <c r="O9" s="42"/>
      <c r="Q9" s="96">
        <v>5</v>
      </c>
      <c r="R9" s="155" t="str">
        <f>Kostenplan!$B$11</f>
        <v>nn</v>
      </c>
      <c r="S9" s="156"/>
      <c r="T9" s="157"/>
      <c r="U9" s="55">
        <f t="shared" si="0"/>
        <v>0</v>
      </c>
    </row>
    <row r="10" spans="1:26" s="26" customFormat="1" ht="15" hidden="1" x14ac:dyDescent="0.25">
      <c r="A10" s="60"/>
      <c r="B10" s="60"/>
      <c r="C10" s="60"/>
      <c r="D10" s="60"/>
      <c r="E10" s="44"/>
      <c r="O10" s="42"/>
      <c r="Q10" s="96">
        <v>6</v>
      </c>
      <c r="R10" s="155" t="str">
        <f>Kostenplan!$B$12</f>
        <v>nn</v>
      </c>
      <c r="S10" s="156"/>
      <c r="T10" s="157"/>
      <c r="U10" s="55">
        <f t="shared" si="0"/>
        <v>0</v>
      </c>
    </row>
    <row r="11" spans="1:26" s="26" customFormat="1" ht="15" hidden="1" x14ac:dyDescent="0.25">
      <c r="A11" s="60"/>
      <c r="B11" s="60"/>
      <c r="C11" s="60"/>
      <c r="D11" s="60"/>
      <c r="E11" s="44"/>
      <c r="O11" s="42"/>
      <c r="Q11" s="96">
        <v>7</v>
      </c>
      <c r="R11" s="155" t="str">
        <f>Kostenplan!$B$13</f>
        <v>nn</v>
      </c>
      <c r="S11" s="156"/>
      <c r="T11" s="157"/>
      <c r="U11" s="55">
        <f t="shared" si="0"/>
        <v>0</v>
      </c>
    </row>
    <row r="12" spans="1:26" s="26" customFormat="1" x14ac:dyDescent="0.2">
      <c r="B12" s="154" t="s">
        <v>15</v>
      </c>
      <c r="C12" s="154"/>
      <c r="D12" s="154"/>
      <c r="E12" s="121"/>
      <c r="L12" s="93" t="s">
        <v>72</v>
      </c>
      <c r="M12" s="98" t="str">
        <f>IF(Erläuterungen!C15="","",Erläuterungen!C15)</f>
        <v/>
      </c>
      <c r="O12" s="42"/>
      <c r="Q12" s="58"/>
      <c r="R12" s="158" t="s">
        <v>8</v>
      </c>
      <c r="S12" s="159"/>
      <c r="T12" s="160"/>
      <c r="U12" s="59">
        <f>SUM(U5:U11)</f>
        <v>0</v>
      </c>
    </row>
    <row r="13" spans="1:26" s="26" customFormat="1" ht="12" x14ac:dyDescent="0.2">
      <c r="B13" s="127"/>
      <c r="C13" s="127"/>
      <c r="D13" s="127"/>
      <c r="E13" s="119"/>
      <c r="L13" s="93"/>
      <c r="M13" s="127"/>
      <c r="O13" s="42"/>
      <c r="Q13" s="43"/>
      <c r="R13" s="42"/>
    </row>
    <row r="14" spans="1:26" s="26" customFormat="1" x14ac:dyDescent="0.2">
      <c r="A14" s="39"/>
      <c r="B14" s="39"/>
      <c r="C14" s="39"/>
      <c r="D14" s="39"/>
      <c r="E14" s="122"/>
      <c r="F14" s="120" t="s">
        <v>8</v>
      </c>
      <c r="G14" s="107">
        <f>SUM(G18:G117)</f>
        <v>0</v>
      </c>
      <c r="H14" s="107">
        <f>SUM(H18:H117)</f>
        <v>0</v>
      </c>
      <c r="I14" s="108"/>
      <c r="J14" s="108"/>
      <c r="K14" s="107">
        <f>SUM(K18:K117)</f>
        <v>0</v>
      </c>
      <c r="L14" s="107">
        <f>SUM(L18:L117)</f>
        <v>0</v>
      </c>
      <c r="M14" s="107">
        <f>SUM(M18:M117)</f>
        <v>0</v>
      </c>
      <c r="N14" s="107">
        <f>SUM(N18:N117)</f>
        <v>0</v>
      </c>
      <c r="Q14" s="124">
        <f ca="1">SUM(Q18:Q117)</f>
        <v>0</v>
      </c>
      <c r="R14" s="124">
        <f t="shared" ref="R14:U14" si="1">SUM(R18:R117)</f>
        <v>0</v>
      </c>
      <c r="S14" s="125"/>
      <c r="T14" s="124">
        <f t="shared" si="1"/>
        <v>0</v>
      </c>
      <c r="U14" s="124">
        <f t="shared" si="1"/>
        <v>0</v>
      </c>
      <c r="V14" s="123"/>
    </row>
    <row r="15" spans="1:26" ht="9.75" customHeight="1" x14ac:dyDescent="0.2">
      <c r="A15" s="45">
        <v>1</v>
      </c>
      <c r="B15" s="45">
        <v>2</v>
      </c>
      <c r="C15" s="45">
        <v>3</v>
      </c>
      <c r="D15" s="45">
        <v>4</v>
      </c>
      <c r="E15" s="45">
        <v>5</v>
      </c>
      <c r="F15" s="45">
        <v>6</v>
      </c>
      <c r="G15" s="45">
        <v>7</v>
      </c>
      <c r="H15" s="45">
        <v>8</v>
      </c>
      <c r="I15" s="45">
        <v>9</v>
      </c>
      <c r="J15" s="45">
        <v>10</v>
      </c>
      <c r="K15" s="45">
        <v>11</v>
      </c>
      <c r="L15" s="45">
        <v>12</v>
      </c>
      <c r="M15" s="45">
        <v>13</v>
      </c>
      <c r="N15" s="45">
        <v>14</v>
      </c>
      <c r="Q15" s="51">
        <v>16</v>
      </c>
      <c r="R15" s="51">
        <v>17</v>
      </c>
      <c r="S15" s="51">
        <v>18</v>
      </c>
      <c r="T15" s="51">
        <v>19</v>
      </c>
      <c r="U15" s="51">
        <v>20</v>
      </c>
      <c r="V15" s="51">
        <v>21</v>
      </c>
    </row>
    <row r="16" spans="1:26" s="2" customFormat="1" ht="56.25" x14ac:dyDescent="0.15">
      <c r="A16" s="46" t="s">
        <v>0</v>
      </c>
      <c r="B16" s="46" t="s">
        <v>11</v>
      </c>
      <c r="C16" s="46" t="s">
        <v>42</v>
      </c>
      <c r="D16" s="46" t="s">
        <v>1</v>
      </c>
      <c r="E16" s="46" t="s">
        <v>2</v>
      </c>
      <c r="F16" s="46" t="s">
        <v>44</v>
      </c>
      <c r="G16" s="46" t="s">
        <v>50</v>
      </c>
      <c r="H16" s="47" t="s">
        <v>53</v>
      </c>
      <c r="I16" s="46" t="s">
        <v>51</v>
      </c>
      <c r="J16" s="46" t="s">
        <v>49</v>
      </c>
      <c r="K16" s="46" t="s">
        <v>52</v>
      </c>
      <c r="L16" s="47" t="s">
        <v>43</v>
      </c>
      <c r="M16" s="48" t="s">
        <v>46</v>
      </c>
      <c r="N16" s="48" t="s">
        <v>45</v>
      </c>
      <c r="Q16" s="52" t="s">
        <v>19</v>
      </c>
      <c r="R16" s="52" t="s">
        <v>16</v>
      </c>
      <c r="S16" s="52" t="s">
        <v>47</v>
      </c>
      <c r="T16" s="52" t="s">
        <v>17</v>
      </c>
      <c r="U16" s="52" t="s">
        <v>20</v>
      </c>
      <c r="V16" s="52" t="s">
        <v>18</v>
      </c>
    </row>
    <row r="17" spans="1:22" ht="16.5" x14ac:dyDescent="0.2">
      <c r="A17" s="49" t="s">
        <v>5</v>
      </c>
      <c r="B17" s="49" t="s">
        <v>10</v>
      </c>
      <c r="C17" s="49" t="s">
        <v>5</v>
      </c>
      <c r="D17" s="49" t="s">
        <v>5</v>
      </c>
      <c r="E17" s="49" t="s">
        <v>5</v>
      </c>
      <c r="F17" s="49" t="s">
        <v>5</v>
      </c>
      <c r="G17" s="49" t="s">
        <v>5</v>
      </c>
      <c r="H17" s="50" t="s">
        <v>5</v>
      </c>
      <c r="I17" s="49" t="s">
        <v>5</v>
      </c>
      <c r="J17" s="49" t="s">
        <v>5</v>
      </c>
      <c r="K17" s="49" t="s">
        <v>41</v>
      </c>
      <c r="L17" s="49" t="s">
        <v>41</v>
      </c>
      <c r="M17" s="49" t="s">
        <v>41</v>
      </c>
      <c r="N17" s="49" t="s">
        <v>41</v>
      </c>
      <c r="Q17" s="53" t="s">
        <v>75</v>
      </c>
      <c r="R17" s="53" t="s">
        <v>76</v>
      </c>
      <c r="S17" s="53" t="s">
        <v>25</v>
      </c>
      <c r="T17" s="53" t="s">
        <v>5</v>
      </c>
      <c r="U17" s="53" t="s">
        <v>77</v>
      </c>
      <c r="V17" s="53" t="s">
        <v>5</v>
      </c>
    </row>
    <row r="18" spans="1:22" s="3" customFormat="1" ht="12.75" customHeight="1" x14ac:dyDescent="0.15">
      <c r="A18" s="128">
        <v>1</v>
      </c>
      <c r="B18" s="106"/>
      <c r="C18" s="41"/>
      <c r="D18" s="41"/>
      <c r="E18" s="105"/>
      <c r="F18" s="105"/>
      <c r="G18" s="28"/>
      <c r="H18" s="31"/>
      <c r="I18" s="29"/>
      <c r="J18" s="29"/>
      <c r="K18" s="85" t="str">
        <f>IF(I18&lt;&gt;"",ROUND((G18/100*I18),2),"")</f>
        <v/>
      </c>
      <c r="L18" s="85" t="str">
        <f t="shared" ref="L18:L44" si="2">IF(G18&lt;&gt;"",ROUND((G18/(100+J18)*J18),2),"")</f>
        <v/>
      </c>
      <c r="M18" s="85" t="str">
        <f>IF(G18&lt;&gt;"",IF($E$12="ja",ROUND((((G18-(H18*(100+J18)/100))*(100-I18)/100)/((100+J18)/100)),2),IF($E$12="nein",ROUND((G18-(H18*(100+J18)/100))*(100-I18)/100,2),"")),"")</f>
        <v/>
      </c>
      <c r="N18" s="85" t="str">
        <f t="shared" ref="N18:N44" si="3">IF(G18&lt;&gt;"",IF(K18&lt;&gt;"",G18-K18,G18),"")</f>
        <v/>
      </c>
      <c r="O18" s="101" t="str">
        <f t="shared" ref="O18:O49" si="4">IF(H18="","",IF(G18&gt;0,IF(H18*(1+J18/100)&gt;G18,"Hinweis: Der in Spalte 8 eingegebene Betrag ist nicht plausibel!",""),IF(H18*(1+J18/100)&lt;G18,"Hinweis: Der in Spalte 8 angegebene Betrag ist nicht plausibel!","")))</f>
        <v/>
      </c>
      <c r="Q18" s="85" t="str">
        <f t="shared" ref="Q18:Q49" ca="1" si="5">INDIRECT(CONCATENATE("Belegliste!M",ROW(M18)))</f>
        <v/>
      </c>
      <c r="R18" s="85" t="str">
        <f t="shared" ref="R18:R49" si="6">IF(G18&lt;&gt;"",M18-Q18,"")</f>
        <v/>
      </c>
      <c r="S18" s="56"/>
      <c r="T18" s="31"/>
      <c r="U18" s="30" t="str">
        <f t="shared" ref="U18:U49" si="7">IF(G18&lt;&gt;"",M18-T18,"")</f>
        <v/>
      </c>
      <c r="V18" s="54"/>
    </row>
    <row r="19" spans="1:22" x14ac:dyDescent="0.2">
      <c r="A19" s="27">
        <v>2</v>
      </c>
      <c r="B19" s="106"/>
      <c r="C19" s="41"/>
      <c r="D19" s="41"/>
      <c r="E19" s="105"/>
      <c r="F19" s="105"/>
      <c r="G19" s="28"/>
      <c r="H19" s="31"/>
      <c r="I19" s="29"/>
      <c r="J19" s="29"/>
      <c r="K19" s="85" t="str">
        <f t="shared" ref="K19:K44" si="8">IF(I19&lt;&gt;"",ROUND((G19/100*I19),2),"")</f>
        <v/>
      </c>
      <c r="L19" s="85" t="str">
        <f t="shared" si="2"/>
        <v/>
      </c>
      <c r="M19" s="85" t="str">
        <f t="shared" ref="M19:M44" si="9">IF(G19&lt;&gt;"",IF($E$12="ja",ROUND((((G19-(H19*(100+J19)/100))*(100-I19)/100)/((100+J19)/100)),2),IF($E$12="nein",ROUND((G19-(H19*(100+J19)/100))*(100-I19)/100,2),"")),"")</f>
        <v/>
      </c>
      <c r="N19" s="85" t="str">
        <f t="shared" si="3"/>
        <v/>
      </c>
      <c r="O19" s="101" t="str">
        <f t="shared" si="4"/>
        <v/>
      </c>
      <c r="Q19" s="85" t="str">
        <f t="shared" ca="1" si="5"/>
        <v/>
      </c>
      <c r="R19" s="85" t="str">
        <f t="shared" si="6"/>
        <v/>
      </c>
      <c r="S19" s="56"/>
      <c r="T19" s="31"/>
      <c r="U19" s="30" t="str">
        <f t="shared" si="7"/>
        <v/>
      </c>
      <c r="V19" s="54"/>
    </row>
    <row r="20" spans="1:22" ht="12.75" customHeight="1" x14ac:dyDescent="0.2">
      <c r="A20" s="27">
        <v>3</v>
      </c>
      <c r="B20" s="106"/>
      <c r="C20" s="41"/>
      <c r="D20" s="41"/>
      <c r="E20" s="105"/>
      <c r="F20" s="105"/>
      <c r="G20" s="28"/>
      <c r="H20" s="31"/>
      <c r="I20" s="29"/>
      <c r="J20" s="29"/>
      <c r="K20" s="85" t="str">
        <f t="shared" si="8"/>
        <v/>
      </c>
      <c r="L20" s="85" t="str">
        <f t="shared" si="2"/>
        <v/>
      </c>
      <c r="M20" s="85" t="str">
        <f t="shared" si="9"/>
        <v/>
      </c>
      <c r="N20" s="85" t="str">
        <f t="shared" si="3"/>
        <v/>
      </c>
      <c r="O20" s="101" t="str">
        <f t="shared" si="4"/>
        <v/>
      </c>
      <c r="Q20" s="85" t="str">
        <f t="shared" ca="1" si="5"/>
        <v/>
      </c>
      <c r="R20" s="85" t="str">
        <f t="shared" si="6"/>
        <v/>
      </c>
      <c r="S20" s="56"/>
      <c r="T20" s="31"/>
      <c r="U20" s="30" t="str">
        <f t="shared" si="7"/>
        <v/>
      </c>
      <c r="V20" s="54"/>
    </row>
    <row r="21" spans="1:22" x14ac:dyDescent="0.2">
      <c r="A21" s="27">
        <v>4</v>
      </c>
      <c r="B21" s="106"/>
      <c r="C21" s="41"/>
      <c r="D21" s="41"/>
      <c r="E21" s="105"/>
      <c r="F21" s="105"/>
      <c r="G21" s="28"/>
      <c r="H21" s="31"/>
      <c r="I21" s="29"/>
      <c r="J21" s="29"/>
      <c r="K21" s="85" t="str">
        <f t="shared" si="8"/>
        <v/>
      </c>
      <c r="L21" s="85" t="str">
        <f t="shared" si="2"/>
        <v/>
      </c>
      <c r="M21" s="85" t="str">
        <f t="shared" si="9"/>
        <v/>
      </c>
      <c r="N21" s="85" t="str">
        <f t="shared" si="3"/>
        <v/>
      </c>
      <c r="O21" s="101" t="str">
        <f t="shared" si="4"/>
        <v/>
      </c>
      <c r="Q21" s="85" t="str">
        <f t="shared" ca="1" si="5"/>
        <v/>
      </c>
      <c r="R21" s="85" t="str">
        <f t="shared" si="6"/>
        <v/>
      </c>
      <c r="S21" s="56"/>
      <c r="T21" s="31"/>
      <c r="U21" s="30" t="str">
        <f t="shared" si="7"/>
        <v/>
      </c>
      <c r="V21" s="54"/>
    </row>
    <row r="22" spans="1:22" x14ac:dyDescent="0.2">
      <c r="A22" s="27">
        <v>5</v>
      </c>
      <c r="B22" s="106"/>
      <c r="C22" s="41"/>
      <c r="D22" s="41"/>
      <c r="E22" s="105"/>
      <c r="F22" s="105"/>
      <c r="G22" s="28"/>
      <c r="H22" s="31"/>
      <c r="I22" s="29"/>
      <c r="J22" s="29"/>
      <c r="K22" s="85" t="str">
        <f t="shared" si="8"/>
        <v/>
      </c>
      <c r="L22" s="85" t="str">
        <f t="shared" si="2"/>
        <v/>
      </c>
      <c r="M22" s="85" t="str">
        <f t="shared" si="9"/>
        <v/>
      </c>
      <c r="N22" s="85" t="str">
        <f t="shared" si="3"/>
        <v/>
      </c>
      <c r="O22" s="101" t="str">
        <f t="shared" si="4"/>
        <v/>
      </c>
      <c r="Q22" s="85" t="str">
        <f t="shared" ca="1" si="5"/>
        <v/>
      </c>
      <c r="R22" s="85" t="str">
        <f t="shared" si="6"/>
        <v/>
      </c>
      <c r="S22" s="56"/>
      <c r="T22" s="31"/>
      <c r="U22" s="30" t="str">
        <f t="shared" si="7"/>
        <v/>
      </c>
      <c r="V22" s="54"/>
    </row>
    <row r="23" spans="1:22" x14ac:dyDescent="0.2">
      <c r="A23" s="27">
        <v>6</v>
      </c>
      <c r="B23" s="106"/>
      <c r="C23" s="41"/>
      <c r="D23" s="41"/>
      <c r="E23" s="105"/>
      <c r="F23" s="105"/>
      <c r="G23" s="28"/>
      <c r="H23" s="31"/>
      <c r="I23" s="29"/>
      <c r="J23" s="29"/>
      <c r="K23" s="85" t="str">
        <f t="shared" si="8"/>
        <v/>
      </c>
      <c r="L23" s="85" t="str">
        <f t="shared" si="2"/>
        <v/>
      </c>
      <c r="M23" s="85" t="str">
        <f t="shared" si="9"/>
        <v/>
      </c>
      <c r="N23" s="85" t="str">
        <f t="shared" si="3"/>
        <v/>
      </c>
      <c r="O23" s="101" t="str">
        <f t="shared" si="4"/>
        <v/>
      </c>
      <c r="Q23" s="85" t="str">
        <f t="shared" ca="1" si="5"/>
        <v/>
      </c>
      <c r="R23" s="85" t="str">
        <f t="shared" si="6"/>
        <v/>
      </c>
      <c r="S23" s="56"/>
      <c r="T23" s="31"/>
      <c r="U23" s="30" t="str">
        <f t="shared" si="7"/>
        <v/>
      </c>
      <c r="V23" s="54"/>
    </row>
    <row r="24" spans="1:22" x14ac:dyDescent="0.2">
      <c r="A24" s="27">
        <v>7</v>
      </c>
      <c r="B24" s="106"/>
      <c r="C24" s="41"/>
      <c r="D24" s="41"/>
      <c r="E24" s="105"/>
      <c r="F24" s="105"/>
      <c r="G24" s="28"/>
      <c r="H24" s="31"/>
      <c r="I24" s="29"/>
      <c r="J24" s="29"/>
      <c r="K24" s="85" t="str">
        <f t="shared" si="8"/>
        <v/>
      </c>
      <c r="L24" s="85" t="str">
        <f t="shared" si="2"/>
        <v/>
      </c>
      <c r="M24" s="85" t="str">
        <f t="shared" si="9"/>
        <v/>
      </c>
      <c r="N24" s="85" t="str">
        <f t="shared" si="3"/>
        <v/>
      </c>
      <c r="O24" s="101" t="str">
        <f t="shared" si="4"/>
        <v/>
      </c>
      <c r="Q24" s="85" t="str">
        <f t="shared" ca="1" si="5"/>
        <v/>
      </c>
      <c r="R24" s="85" t="str">
        <f t="shared" si="6"/>
        <v/>
      </c>
      <c r="S24" s="56"/>
      <c r="T24" s="31"/>
      <c r="U24" s="30" t="str">
        <f t="shared" si="7"/>
        <v/>
      </c>
      <c r="V24" s="54"/>
    </row>
    <row r="25" spans="1:22" x14ac:dyDescent="0.2">
      <c r="A25" s="27">
        <v>8</v>
      </c>
      <c r="B25" s="106"/>
      <c r="C25" s="41"/>
      <c r="D25" s="41"/>
      <c r="E25" s="105"/>
      <c r="F25" s="105"/>
      <c r="G25" s="28"/>
      <c r="H25" s="31"/>
      <c r="I25" s="29"/>
      <c r="J25" s="29"/>
      <c r="K25" s="85" t="str">
        <f t="shared" si="8"/>
        <v/>
      </c>
      <c r="L25" s="85" t="str">
        <f t="shared" si="2"/>
        <v/>
      </c>
      <c r="M25" s="85" t="str">
        <f t="shared" si="9"/>
        <v/>
      </c>
      <c r="N25" s="85" t="str">
        <f t="shared" si="3"/>
        <v/>
      </c>
      <c r="O25" s="101" t="str">
        <f t="shared" si="4"/>
        <v/>
      </c>
      <c r="Q25" s="85" t="str">
        <f t="shared" ca="1" si="5"/>
        <v/>
      </c>
      <c r="R25" s="85" t="str">
        <f t="shared" si="6"/>
        <v/>
      </c>
      <c r="S25" s="56"/>
      <c r="T25" s="31"/>
      <c r="U25" s="30" t="str">
        <f t="shared" si="7"/>
        <v/>
      </c>
      <c r="V25" s="54"/>
    </row>
    <row r="26" spans="1:22" x14ac:dyDescent="0.2">
      <c r="A26" s="27">
        <v>9</v>
      </c>
      <c r="B26" s="106"/>
      <c r="C26" s="41"/>
      <c r="D26" s="41"/>
      <c r="E26" s="105"/>
      <c r="F26" s="105"/>
      <c r="G26" s="28"/>
      <c r="H26" s="31"/>
      <c r="I26" s="29"/>
      <c r="J26" s="29"/>
      <c r="K26" s="85" t="str">
        <f t="shared" si="8"/>
        <v/>
      </c>
      <c r="L26" s="85" t="str">
        <f t="shared" si="2"/>
        <v/>
      </c>
      <c r="M26" s="85" t="str">
        <f t="shared" si="9"/>
        <v/>
      </c>
      <c r="N26" s="85" t="str">
        <f t="shared" si="3"/>
        <v/>
      </c>
      <c r="O26" s="101" t="str">
        <f t="shared" si="4"/>
        <v/>
      </c>
      <c r="Q26" s="85" t="str">
        <f t="shared" ca="1" si="5"/>
        <v/>
      </c>
      <c r="R26" s="85" t="str">
        <f t="shared" si="6"/>
        <v/>
      </c>
      <c r="S26" s="56"/>
      <c r="T26" s="31"/>
      <c r="U26" s="30" t="str">
        <f t="shared" si="7"/>
        <v/>
      </c>
      <c r="V26" s="54"/>
    </row>
    <row r="27" spans="1:22" x14ac:dyDescent="0.2">
      <c r="A27" s="27">
        <v>10</v>
      </c>
      <c r="B27" s="106"/>
      <c r="C27" s="41"/>
      <c r="D27" s="41"/>
      <c r="E27" s="105"/>
      <c r="F27" s="105"/>
      <c r="G27" s="28"/>
      <c r="H27" s="31"/>
      <c r="I27" s="29"/>
      <c r="J27" s="29"/>
      <c r="K27" s="85" t="str">
        <f t="shared" si="8"/>
        <v/>
      </c>
      <c r="L27" s="85" t="str">
        <f t="shared" si="2"/>
        <v/>
      </c>
      <c r="M27" s="85" t="str">
        <f t="shared" si="9"/>
        <v/>
      </c>
      <c r="N27" s="85" t="str">
        <f t="shared" si="3"/>
        <v/>
      </c>
      <c r="O27" s="101" t="str">
        <f t="shared" si="4"/>
        <v/>
      </c>
      <c r="Q27" s="85" t="str">
        <f t="shared" ca="1" si="5"/>
        <v/>
      </c>
      <c r="R27" s="85" t="str">
        <f t="shared" si="6"/>
        <v/>
      </c>
      <c r="S27" s="56"/>
      <c r="T27" s="31"/>
      <c r="U27" s="30" t="str">
        <f t="shared" si="7"/>
        <v/>
      </c>
      <c r="V27" s="54"/>
    </row>
    <row r="28" spans="1:22" x14ac:dyDescent="0.2">
      <c r="A28" s="27">
        <v>11</v>
      </c>
      <c r="B28" s="106"/>
      <c r="C28" s="41"/>
      <c r="D28" s="41"/>
      <c r="E28" s="105"/>
      <c r="F28" s="105"/>
      <c r="G28" s="28"/>
      <c r="H28" s="31"/>
      <c r="I28" s="29"/>
      <c r="J28" s="29"/>
      <c r="K28" s="85" t="str">
        <f t="shared" si="8"/>
        <v/>
      </c>
      <c r="L28" s="85" t="str">
        <f t="shared" si="2"/>
        <v/>
      </c>
      <c r="M28" s="85" t="str">
        <f t="shared" si="9"/>
        <v/>
      </c>
      <c r="N28" s="85" t="str">
        <f t="shared" si="3"/>
        <v/>
      </c>
      <c r="O28" s="101" t="str">
        <f t="shared" si="4"/>
        <v/>
      </c>
      <c r="Q28" s="85" t="str">
        <f t="shared" ca="1" si="5"/>
        <v/>
      </c>
      <c r="R28" s="85" t="str">
        <f t="shared" si="6"/>
        <v/>
      </c>
      <c r="S28" s="56"/>
      <c r="T28" s="31"/>
      <c r="U28" s="30" t="str">
        <f t="shared" si="7"/>
        <v/>
      </c>
      <c r="V28" s="54"/>
    </row>
    <row r="29" spans="1:22" x14ac:dyDescent="0.2">
      <c r="A29" s="27">
        <v>12</v>
      </c>
      <c r="B29" s="106"/>
      <c r="C29" s="41"/>
      <c r="D29" s="41"/>
      <c r="E29" s="105"/>
      <c r="F29" s="105"/>
      <c r="G29" s="28"/>
      <c r="H29" s="31"/>
      <c r="I29" s="29"/>
      <c r="J29" s="29"/>
      <c r="K29" s="85" t="str">
        <f t="shared" si="8"/>
        <v/>
      </c>
      <c r="L29" s="85" t="str">
        <f t="shared" si="2"/>
        <v/>
      </c>
      <c r="M29" s="85" t="str">
        <f t="shared" si="9"/>
        <v/>
      </c>
      <c r="N29" s="85" t="str">
        <f t="shared" si="3"/>
        <v/>
      </c>
      <c r="O29" s="101" t="str">
        <f t="shared" si="4"/>
        <v/>
      </c>
      <c r="Q29" s="85" t="str">
        <f t="shared" ca="1" si="5"/>
        <v/>
      </c>
      <c r="R29" s="85" t="str">
        <f t="shared" si="6"/>
        <v/>
      </c>
      <c r="S29" s="56"/>
      <c r="T29" s="31"/>
      <c r="U29" s="30" t="str">
        <f t="shared" si="7"/>
        <v/>
      </c>
      <c r="V29" s="54"/>
    </row>
    <row r="30" spans="1:22" x14ac:dyDescent="0.2">
      <c r="A30" s="27">
        <v>13</v>
      </c>
      <c r="B30" s="106"/>
      <c r="C30" s="41"/>
      <c r="D30" s="41"/>
      <c r="E30" s="105"/>
      <c r="F30" s="105"/>
      <c r="G30" s="28"/>
      <c r="H30" s="31"/>
      <c r="I30" s="29"/>
      <c r="J30" s="29"/>
      <c r="K30" s="85" t="str">
        <f t="shared" si="8"/>
        <v/>
      </c>
      <c r="L30" s="85" t="str">
        <f t="shared" si="2"/>
        <v/>
      </c>
      <c r="M30" s="85" t="str">
        <f t="shared" si="9"/>
        <v/>
      </c>
      <c r="N30" s="85" t="str">
        <f t="shared" si="3"/>
        <v/>
      </c>
      <c r="O30" s="101" t="str">
        <f t="shared" si="4"/>
        <v/>
      </c>
      <c r="Q30" s="85" t="str">
        <f t="shared" ca="1" si="5"/>
        <v/>
      </c>
      <c r="R30" s="85" t="str">
        <f t="shared" si="6"/>
        <v/>
      </c>
      <c r="S30" s="56"/>
      <c r="T30" s="31"/>
      <c r="U30" s="30" t="str">
        <f t="shared" si="7"/>
        <v/>
      </c>
      <c r="V30" s="54"/>
    </row>
    <row r="31" spans="1:22" x14ac:dyDescent="0.2">
      <c r="A31" s="27">
        <v>14</v>
      </c>
      <c r="B31" s="106"/>
      <c r="C31" s="41"/>
      <c r="D31" s="41"/>
      <c r="E31" s="105"/>
      <c r="F31" s="105"/>
      <c r="G31" s="28"/>
      <c r="H31" s="31"/>
      <c r="I31" s="29"/>
      <c r="J31" s="29"/>
      <c r="K31" s="85" t="str">
        <f t="shared" si="8"/>
        <v/>
      </c>
      <c r="L31" s="85" t="str">
        <f t="shared" si="2"/>
        <v/>
      </c>
      <c r="M31" s="85" t="str">
        <f t="shared" si="9"/>
        <v/>
      </c>
      <c r="N31" s="85" t="str">
        <f t="shared" si="3"/>
        <v/>
      </c>
      <c r="O31" s="101" t="str">
        <f t="shared" si="4"/>
        <v/>
      </c>
      <c r="Q31" s="85" t="str">
        <f t="shared" ca="1" si="5"/>
        <v/>
      </c>
      <c r="R31" s="85" t="str">
        <f t="shared" si="6"/>
        <v/>
      </c>
      <c r="S31" s="56"/>
      <c r="T31" s="31"/>
      <c r="U31" s="30" t="str">
        <f t="shared" si="7"/>
        <v/>
      </c>
      <c r="V31" s="54"/>
    </row>
    <row r="32" spans="1:22" x14ac:dyDescent="0.2">
      <c r="A32" s="27">
        <v>15</v>
      </c>
      <c r="B32" s="106"/>
      <c r="C32" s="41"/>
      <c r="D32" s="41"/>
      <c r="E32" s="105"/>
      <c r="F32" s="105"/>
      <c r="G32" s="28"/>
      <c r="H32" s="31"/>
      <c r="I32" s="29"/>
      <c r="J32" s="29"/>
      <c r="K32" s="85" t="str">
        <f t="shared" si="8"/>
        <v/>
      </c>
      <c r="L32" s="85" t="str">
        <f t="shared" si="2"/>
        <v/>
      </c>
      <c r="M32" s="85" t="str">
        <f t="shared" si="9"/>
        <v/>
      </c>
      <c r="N32" s="85" t="str">
        <f t="shared" si="3"/>
        <v/>
      </c>
      <c r="O32" s="101" t="str">
        <f t="shared" si="4"/>
        <v/>
      </c>
      <c r="Q32" s="85" t="str">
        <f t="shared" ca="1" si="5"/>
        <v/>
      </c>
      <c r="R32" s="85" t="str">
        <f t="shared" si="6"/>
        <v/>
      </c>
      <c r="S32" s="56"/>
      <c r="T32" s="31"/>
      <c r="U32" s="30" t="str">
        <f t="shared" si="7"/>
        <v/>
      </c>
      <c r="V32" s="54"/>
    </row>
    <row r="33" spans="1:22" x14ac:dyDescent="0.2">
      <c r="A33" s="27">
        <v>16</v>
      </c>
      <c r="B33" s="106"/>
      <c r="C33" s="41"/>
      <c r="D33" s="41"/>
      <c r="E33" s="105"/>
      <c r="F33" s="105"/>
      <c r="G33" s="28"/>
      <c r="H33" s="31"/>
      <c r="I33" s="29"/>
      <c r="J33" s="29"/>
      <c r="K33" s="85" t="str">
        <f t="shared" si="8"/>
        <v/>
      </c>
      <c r="L33" s="85" t="str">
        <f t="shared" si="2"/>
        <v/>
      </c>
      <c r="M33" s="85" t="str">
        <f t="shared" si="9"/>
        <v/>
      </c>
      <c r="N33" s="85" t="str">
        <f t="shared" si="3"/>
        <v/>
      </c>
      <c r="O33" s="101" t="str">
        <f t="shared" si="4"/>
        <v/>
      </c>
      <c r="Q33" s="85" t="str">
        <f t="shared" ca="1" si="5"/>
        <v/>
      </c>
      <c r="R33" s="85" t="str">
        <f t="shared" si="6"/>
        <v/>
      </c>
      <c r="S33" s="56"/>
      <c r="T33" s="31"/>
      <c r="U33" s="30" t="str">
        <f t="shared" si="7"/>
        <v/>
      </c>
      <c r="V33" s="54"/>
    </row>
    <row r="34" spans="1:22" x14ac:dyDescent="0.2">
      <c r="A34" s="27">
        <v>17</v>
      </c>
      <c r="B34" s="106"/>
      <c r="C34" s="41"/>
      <c r="D34" s="41"/>
      <c r="E34" s="105"/>
      <c r="F34" s="105"/>
      <c r="G34" s="28"/>
      <c r="H34" s="31"/>
      <c r="I34" s="29"/>
      <c r="J34" s="29"/>
      <c r="K34" s="85" t="str">
        <f t="shared" si="8"/>
        <v/>
      </c>
      <c r="L34" s="85" t="str">
        <f t="shared" si="2"/>
        <v/>
      </c>
      <c r="M34" s="85" t="str">
        <f t="shared" si="9"/>
        <v/>
      </c>
      <c r="N34" s="85" t="str">
        <f t="shared" si="3"/>
        <v/>
      </c>
      <c r="O34" s="101" t="str">
        <f t="shared" si="4"/>
        <v/>
      </c>
      <c r="Q34" s="85" t="str">
        <f t="shared" ca="1" si="5"/>
        <v/>
      </c>
      <c r="R34" s="85" t="str">
        <f t="shared" si="6"/>
        <v/>
      </c>
      <c r="S34" s="56"/>
      <c r="T34" s="31"/>
      <c r="U34" s="30" t="str">
        <f t="shared" si="7"/>
        <v/>
      </c>
      <c r="V34" s="54"/>
    </row>
    <row r="35" spans="1:22" x14ac:dyDescent="0.2">
      <c r="A35" s="27">
        <v>18</v>
      </c>
      <c r="B35" s="106"/>
      <c r="C35" s="41"/>
      <c r="D35" s="41"/>
      <c r="E35" s="105"/>
      <c r="F35" s="105"/>
      <c r="G35" s="28"/>
      <c r="H35" s="31"/>
      <c r="I35" s="29"/>
      <c r="J35" s="29"/>
      <c r="K35" s="85" t="str">
        <f t="shared" si="8"/>
        <v/>
      </c>
      <c r="L35" s="85" t="str">
        <f t="shared" si="2"/>
        <v/>
      </c>
      <c r="M35" s="85" t="str">
        <f t="shared" si="9"/>
        <v/>
      </c>
      <c r="N35" s="85" t="str">
        <f t="shared" si="3"/>
        <v/>
      </c>
      <c r="O35" s="101" t="str">
        <f t="shared" si="4"/>
        <v/>
      </c>
      <c r="Q35" s="85" t="str">
        <f t="shared" ca="1" si="5"/>
        <v/>
      </c>
      <c r="R35" s="85" t="str">
        <f t="shared" si="6"/>
        <v/>
      </c>
      <c r="S35" s="56"/>
      <c r="T35" s="31"/>
      <c r="U35" s="30" t="str">
        <f t="shared" si="7"/>
        <v/>
      </c>
      <c r="V35" s="54"/>
    </row>
    <row r="36" spans="1:22" x14ac:dyDescent="0.2">
      <c r="A36" s="27">
        <v>19</v>
      </c>
      <c r="B36" s="106"/>
      <c r="C36" s="41"/>
      <c r="D36" s="41"/>
      <c r="E36" s="105"/>
      <c r="F36" s="105"/>
      <c r="G36" s="28"/>
      <c r="H36" s="31"/>
      <c r="I36" s="29"/>
      <c r="J36" s="29"/>
      <c r="K36" s="85" t="str">
        <f t="shared" si="8"/>
        <v/>
      </c>
      <c r="L36" s="85" t="str">
        <f t="shared" si="2"/>
        <v/>
      </c>
      <c r="M36" s="85" t="str">
        <f t="shared" si="9"/>
        <v/>
      </c>
      <c r="N36" s="85" t="str">
        <f t="shared" si="3"/>
        <v/>
      </c>
      <c r="O36" s="101" t="str">
        <f t="shared" si="4"/>
        <v/>
      </c>
      <c r="Q36" s="85" t="str">
        <f t="shared" ca="1" si="5"/>
        <v/>
      </c>
      <c r="R36" s="85" t="str">
        <f t="shared" si="6"/>
        <v/>
      </c>
      <c r="S36" s="56"/>
      <c r="T36" s="31"/>
      <c r="U36" s="30" t="str">
        <f t="shared" si="7"/>
        <v/>
      </c>
      <c r="V36" s="54"/>
    </row>
    <row r="37" spans="1:22" x14ac:dyDescent="0.2">
      <c r="A37" s="27">
        <v>20</v>
      </c>
      <c r="B37" s="106"/>
      <c r="C37" s="41"/>
      <c r="D37" s="41"/>
      <c r="E37" s="105"/>
      <c r="F37" s="105"/>
      <c r="G37" s="28"/>
      <c r="H37" s="31"/>
      <c r="I37" s="29"/>
      <c r="J37" s="29"/>
      <c r="K37" s="85" t="str">
        <f t="shared" si="8"/>
        <v/>
      </c>
      <c r="L37" s="85" t="str">
        <f t="shared" si="2"/>
        <v/>
      </c>
      <c r="M37" s="85" t="str">
        <f t="shared" si="9"/>
        <v/>
      </c>
      <c r="N37" s="85" t="str">
        <f t="shared" si="3"/>
        <v/>
      </c>
      <c r="O37" s="101" t="str">
        <f t="shared" si="4"/>
        <v/>
      </c>
      <c r="Q37" s="85" t="str">
        <f t="shared" ca="1" si="5"/>
        <v/>
      </c>
      <c r="R37" s="85" t="str">
        <f t="shared" si="6"/>
        <v/>
      </c>
      <c r="S37" s="56"/>
      <c r="T37" s="31"/>
      <c r="U37" s="30" t="str">
        <f t="shared" si="7"/>
        <v/>
      </c>
      <c r="V37" s="54"/>
    </row>
    <row r="38" spans="1:22" x14ac:dyDescent="0.2">
      <c r="A38" s="27">
        <v>21</v>
      </c>
      <c r="B38" s="106"/>
      <c r="C38" s="41"/>
      <c r="D38" s="41"/>
      <c r="E38" s="105"/>
      <c r="F38" s="105"/>
      <c r="G38" s="28"/>
      <c r="H38" s="31"/>
      <c r="I38" s="29"/>
      <c r="J38" s="29"/>
      <c r="K38" s="85" t="str">
        <f t="shared" si="8"/>
        <v/>
      </c>
      <c r="L38" s="85" t="str">
        <f t="shared" si="2"/>
        <v/>
      </c>
      <c r="M38" s="85" t="str">
        <f t="shared" si="9"/>
        <v/>
      </c>
      <c r="N38" s="85" t="str">
        <f t="shared" si="3"/>
        <v/>
      </c>
      <c r="O38" s="101" t="str">
        <f t="shared" si="4"/>
        <v/>
      </c>
      <c r="Q38" s="85" t="str">
        <f t="shared" ca="1" si="5"/>
        <v/>
      </c>
      <c r="R38" s="85" t="str">
        <f t="shared" si="6"/>
        <v/>
      </c>
      <c r="S38" s="56"/>
      <c r="T38" s="31"/>
      <c r="U38" s="30" t="str">
        <f t="shared" si="7"/>
        <v/>
      </c>
      <c r="V38" s="54"/>
    </row>
    <row r="39" spans="1:22" x14ac:dyDescent="0.2">
      <c r="A39" s="27">
        <v>22</v>
      </c>
      <c r="B39" s="106"/>
      <c r="C39" s="41"/>
      <c r="D39" s="41"/>
      <c r="E39" s="105"/>
      <c r="F39" s="105"/>
      <c r="G39" s="28"/>
      <c r="H39" s="31"/>
      <c r="I39" s="29"/>
      <c r="J39" s="29"/>
      <c r="K39" s="85" t="str">
        <f t="shared" si="8"/>
        <v/>
      </c>
      <c r="L39" s="85" t="str">
        <f t="shared" si="2"/>
        <v/>
      </c>
      <c r="M39" s="85" t="str">
        <f t="shared" si="9"/>
        <v/>
      </c>
      <c r="N39" s="85" t="str">
        <f t="shared" si="3"/>
        <v/>
      </c>
      <c r="O39" s="101" t="str">
        <f t="shared" si="4"/>
        <v/>
      </c>
      <c r="Q39" s="85" t="str">
        <f t="shared" ca="1" si="5"/>
        <v/>
      </c>
      <c r="R39" s="85" t="str">
        <f t="shared" si="6"/>
        <v/>
      </c>
      <c r="S39" s="56"/>
      <c r="T39" s="31"/>
      <c r="U39" s="30" t="str">
        <f t="shared" si="7"/>
        <v/>
      </c>
      <c r="V39" s="54"/>
    </row>
    <row r="40" spans="1:22" x14ac:dyDescent="0.2">
      <c r="A40" s="27">
        <v>23</v>
      </c>
      <c r="B40" s="106"/>
      <c r="C40" s="41"/>
      <c r="D40" s="41"/>
      <c r="E40" s="105"/>
      <c r="F40" s="105"/>
      <c r="G40" s="28"/>
      <c r="H40" s="31"/>
      <c r="I40" s="29"/>
      <c r="J40" s="29"/>
      <c r="K40" s="85" t="str">
        <f t="shared" si="8"/>
        <v/>
      </c>
      <c r="L40" s="85" t="str">
        <f t="shared" si="2"/>
        <v/>
      </c>
      <c r="M40" s="85" t="str">
        <f t="shared" si="9"/>
        <v/>
      </c>
      <c r="N40" s="85" t="str">
        <f t="shared" si="3"/>
        <v/>
      </c>
      <c r="O40" s="101" t="str">
        <f t="shared" si="4"/>
        <v/>
      </c>
      <c r="Q40" s="85" t="str">
        <f t="shared" ca="1" si="5"/>
        <v/>
      </c>
      <c r="R40" s="85" t="str">
        <f t="shared" si="6"/>
        <v/>
      </c>
      <c r="S40" s="56"/>
      <c r="T40" s="31"/>
      <c r="U40" s="30" t="str">
        <f t="shared" si="7"/>
        <v/>
      </c>
      <c r="V40" s="54"/>
    </row>
    <row r="41" spans="1:22" x14ac:dyDescent="0.2">
      <c r="A41" s="27">
        <v>24</v>
      </c>
      <c r="B41" s="106"/>
      <c r="C41" s="41"/>
      <c r="D41" s="41"/>
      <c r="E41" s="105"/>
      <c r="F41" s="105"/>
      <c r="G41" s="28"/>
      <c r="H41" s="31"/>
      <c r="I41" s="29"/>
      <c r="J41" s="29"/>
      <c r="K41" s="85" t="str">
        <f t="shared" si="8"/>
        <v/>
      </c>
      <c r="L41" s="85" t="str">
        <f t="shared" si="2"/>
        <v/>
      </c>
      <c r="M41" s="85" t="str">
        <f t="shared" si="9"/>
        <v/>
      </c>
      <c r="N41" s="85" t="str">
        <f t="shared" si="3"/>
        <v/>
      </c>
      <c r="O41" s="101" t="str">
        <f t="shared" si="4"/>
        <v/>
      </c>
      <c r="Q41" s="85" t="str">
        <f t="shared" ca="1" si="5"/>
        <v/>
      </c>
      <c r="R41" s="85" t="str">
        <f t="shared" si="6"/>
        <v/>
      </c>
      <c r="S41" s="56"/>
      <c r="T41" s="31"/>
      <c r="U41" s="30" t="str">
        <f t="shared" si="7"/>
        <v/>
      </c>
      <c r="V41" s="54"/>
    </row>
    <row r="42" spans="1:22" x14ac:dyDescent="0.2">
      <c r="A42" s="27">
        <v>25</v>
      </c>
      <c r="B42" s="106"/>
      <c r="C42" s="41"/>
      <c r="D42" s="41"/>
      <c r="E42" s="105"/>
      <c r="F42" s="105"/>
      <c r="G42" s="28"/>
      <c r="H42" s="31"/>
      <c r="I42" s="29"/>
      <c r="J42" s="29"/>
      <c r="K42" s="85" t="str">
        <f t="shared" si="8"/>
        <v/>
      </c>
      <c r="L42" s="85" t="str">
        <f t="shared" si="2"/>
        <v/>
      </c>
      <c r="M42" s="85" t="str">
        <f t="shared" si="9"/>
        <v/>
      </c>
      <c r="N42" s="85" t="str">
        <f t="shared" si="3"/>
        <v/>
      </c>
      <c r="O42" s="101" t="str">
        <f t="shared" si="4"/>
        <v/>
      </c>
      <c r="Q42" s="85" t="str">
        <f t="shared" ca="1" si="5"/>
        <v/>
      </c>
      <c r="R42" s="85" t="str">
        <f t="shared" si="6"/>
        <v/>
      </c>
      <c r="S42" s="56"/>
      <c r="T42" s="31"/>
      <c r="U42" s="30" t="str">
        <f t="shared" si="7"/>
        <v/>
      </c>
      <c r="V42" s="54"/>
    </row>
    <row r="43" spans="1:22" x14ac:dyDescent="0.2">
      <c r="A43" s="27">
        <v>26</v>
      </c>
      <c r="B43" s="106"/>
      <c r="C43" s="41"/>
      <c r="D43" s="41"/>
      <c r="E43" s="105"/>
      <c r="F43" s="105"/>
      <c r="G43" s="28"/>
      <c r="H43" s="31"/>
      <c r="I43" s="29"/>
      <c r="J43" s="29"/>
      <c r="K43" s="85" t="str">
        <f t="shared" si="8"/>
        <v/>
      </c>
      <c r="L43" s="85" t="str">
        <f t="shared" si="2"/>
        <v/>
      </c>
      <c r="M43" s="85" t="str">
        <f t="shared" si="9"/>
        <v/>
      </c>
      <c r="N43" s="85" t="str">
        <f t="shared" si="3"/>
        <v/>
      </c>
      <c r="O43" s="101" t="str">
        <f t="shared" si="4"/>
        <v/>
      </c>
      <c r="Q43" s="85" t="str">
        <f t="shared" ca="1" si="5"/>
        <v/>
      </c>
      <c r="R43" s="85" t="str">
        <f t="shared" si="6"/>
        <v/>
      </c>
      <c r="S43" s="56"/>
      <c r="T43" s="31"/>
      <c r="U43" s="30" t="str">
        <f t="shared" si="7"/>
        <v/>
      </c>
      <c r="V43" s="54"/>
    </row>
    <row r="44" spans="1:22" x14ac:dyDescent="0.2">
      <c r="A44" s="27">
        <v>27</v>
      </c>
      <c r="B44" s="106"/>
      <c r="C44" s="41"/>
      <c r="D44" s="41"/>
      <c r="E44" s="105"/>
      <c r="F44" s="105"/>
      <c r="G44" s="28"/>
      <c r="H44" s="31"/>
      <c r="I44" s="29"/>
      <c r="J44" s="29"/>
      <c r="K44" s="85" t="str">
        <f t="shared" si="8"/>
        <v/>
      </c>
      <c r="L44" s="85" t="str">
        <f t="shared" si="2"/>
        <v/>
      </c>
      <c r="M44" s="85" t="str">
        <f t="shared" si="9"/>
        <v/>
      </c>
      <c r="N44" s="85" t="str">
        <f t="shared" si="3"/>
        <v/>
      </c>
      <c r="O44" s="101" t="str">
        <f t="shared" si="4"/>
        <v/>
      </c>
      <c r="Q44" s="85" t="str">
        <f t="shared" ca="1" si="5"/>
        <v/>
      </c>
      <c r="R44" s="85" t="str">
        <f t="shared" si="6"/>
        <v/>
      </c>
      <c r="S44" s="56"/>
      <c r="T44" s="31"/>
      <c r="U44" s="30" t="str">
        <f t="shared" si="7"/>
        <v/>
      </c>
      <c r="V44" s="54"/>
    </row>
    <row r="45" spans="1:22" ht="15" customHeight="1" x14ac:dyDescent="0.2">
      <c r="A45" s="27">
        <v>28</v>
      </c>
      <c r="B45" s="106"/>
      <c r="C45" s="41"/>
      <c r="D45" s="41"/>
      <c r="E45" s="105"/>
      <c r="F45" s="105"/>
      <c r="G45" s="28"/>
      <c r="H45" s="31"/>
      <c r="I45" s="29"/>
      <c r="J45" s="29"/>
      <c r="K45" s="85" t="str">
        <f t="shared" ref="K45:K108" si="10">IF(I45&lt;&gt;"",ROUND((G45/100*I45),2),"")</f>
        <v/>
      </c>
      <c r="L45" s="85" t="str">
        <f t="shared" ref="L45:L108" si="11">IF(G45&lt;&gt;"",ROUND((G45/(100+J45)*J45),2),"")</f>
        <v/>
      </c>
      <c r="M45" s="85" t="str">
        <f t="shared" ref="M45:M108" si="12">IF(G45&lt;&gt;"",IF($E$12="ja",ROUND((((G45-(H45*(100+J45)/100))*(100-I45)/100)/((100+J45)/100)),2),IF($E$12="nein",ROUND((G45-(H45*(100+J45)/100))*(100-I45)/100,2),"")),"")</f>
        <v/>
      </c>
      <c r="N45" s="85" t="str">
        <f t="shared" ref="N45:N108" si="13">IF(G45&lt;&gt;"",IF(K45&lt;&gt;"",G45-K45,G45),"")</f>
        <v/>
      </c>
      <c r="O45" s="101" t="str">
        <f t="shared" si="4"/>
        <v/>
      </c>
      <c r="Q45" s="85" t="str">
        <f t="shared" ca="1" si="5"/>
        <v/>
      </c>
      <c r="R45" s="85" t="str">
        <f t="shared" si="6"/>
        <v/>
      </c>
      <c r="S45" s="56"/>
      <c r="T45" s="31"/>
      <c r="U45" s="30" t="str">
        <f t="shared" si="7"/>
        <v/>
      </c>
      <c r="V45" s="54"/>
    </row>
    <row r="46" spans="1:22" x14ac:dyDescent="0.2">
      <c r="A46" s="27">
        <v>29</v>
      </c>
      <c r="B46" s="106"/>
      <c r="C46" s="41"/>
      <c r="D46" s="41"/>
      <c r="E46" s="105"/>
      <c r="F46" s="105"/>
      <c r="G46" s="28"/>
      <c r="H46" s="31"/>
      <c r="I46" s="29"/>
      <c r="J46" s="29"/>
      <c r="K46" s="85" t="str">
        <f t="shared" si="10"/>
        <v/>
      </c>
      <c r="L46" s="85" t="str">
        <f t="shared" si="11"/>
        <v/>
      </c>
      <c r="M46" s="85" t="str">
        <f t="shared" si="12"/>
        <v/>
      </c>
      <c r="N46" s="85" t="str">
        <f t="shared" si="13"/>
        <v/>
      </c>
      <c r="O46" s="101" t="str">
        <f t="shared" si="4"/>
        <v/>
      </c>
      <c r="Q46" s="85" t="str">
        <f t="shared" ca="1" si="5"/>
        <v/>
      </c>
      <c r="R46" s="85" t="str">
        <f t="shared" si="6"/>
        <v/>
      </c>
      <c r="S46" s="56"/>
      <c r="T46" s="31"/>
      <c r="U46" s="30" t="str">
        <f t="shared" si="7"/>
        <v/>
      </c>
      <c r="V46" s="54"/>
    </row>
    <row r="47" spans="1:22" ht="15" customHeight="1" x14ac:dyDescent="0.2">
      <c r="A47" s="27">
        <v>30</v>
      </c>
      <c r="B47" s="106"/>
      <c r="C47" s="41"/>
      <c r="D47" s="41"/>
      <c r="E47" s="105"/>
      <c r="F47" s="105"/>
      <c r="G47" s="28"/>
      <c r="H47" s="31"/>
      <c r="I47" s="29"/>
      <c r="J47" s="29"/>
      <c r="K47" s="85" t="str">
        <f t="shared" si="10"/>
        <v/>
      </c>
      <c r="L47" s="85" t="str">
        <f t="shared" si="11"/>
        <v/>
      </c>
      <c r="M47" s="85" t="str">
        <f t="shared" si="12"/>
        <v/>
      </c>
      <c r="N47" s="85" t="str">
        <f t="shared" si="13"/>
        <v/>
      </c>
      <c r="O47" s="101" t="str">
        <f t="shared" si="4"/>
        <v/>
      </c>
      <c r="Q47" s="85" t="str">
        <f t="shared" ca="1" si="5"/>
        <v/>
      </c>
      <c r="R47" s="85" t="str">
        <f t="shared" si="6"/>
        <v/>
      </c>
      <c r="S47" s="56"/>
      <c r="T47" s="31"/>
      <c r="U47" s="30" t="str">
        <f t="shared" si="7"/>
        <v/>
      </c>
      <c r="V47" s="54"/>
    </row>
    <row r="48" spans="1:22" x14ac:dyDescent="0.2">
      <c r="A48" s="27">
        <v>31</v>
      </c>
      <c r="B48" s="106"/>
      <c r="C48" s="41"/>
      <c r="D48" s="41"/>
      <c r="E48" s="105"/>
      <c r="F48" s="105"/>
      <c r="G48" s="28"/>
      <c r="H48" s="31"/>
      <c r="I48" s="29"/>
      <c r="J48" s="29"/>
      <c r="K48" s="85" t="str">
        <f t="shared" si="10"/>
        <v/>
      </c>
      <c r="L48" s="85" t="str">
        <f t="shared" si="11"/>
        <v/>
      </c>
      <c r="M48" s="85" t="str">
        <f t="shared" si="12"/>
        <v/>
      </c>
      <c r="N48" s="85" t="str">
        <f t="shared" si="13"/>
        <v/>
      </c>
      <c r="O48" s="101" t="str">
        <f t="shared" si="4"/>
        <v/>
      </c>
      <c r="Q48" s="85" t="str">
        <f t="shared" ca="1" si="5"/>
        <v/>
      </c>
      <c r="R48" s="85" t="str">
        <f t="shared" si="6"/>
        <v/>
      </c>
      <c r="S48" s="56"/>
      <c r="T48" s="31"/>
      <c r="U48" s="30" t="str">
        <f t="shared" si="7"/>
        <v/>
      </c>
      <c r="V48" s="54"/>
    </row>
    <row r="49" spans="1:22" ht="15" customHeight="1" x14ac:dyDescent="0.2">
      <c r="A49" s="27">
        <v>32</v>
      </c>
      <c r="B49" s="106"/>
      <c r="C49" s="41"/>
      <c r="D49" s="41"/>
      <c r="E49" s="105"/>
      <c r="F49" s="105"/>
      <c r="G49" s="28"/>
      <c r="H49" s="31"/>
      <c r="I49" s="29"/>
      <c r="J49" s="29"/>
      <c r="K49" s="85" t="str">
        <f t="shared" si="10"/>
        <v/>
      </c>
      <c r="L49" s="85" t="str">
        <f t="shared" si="11"/>
        <v/>
      </c>
      <c r="M49" s="85" t="str">
        <f t="shared" si="12"/>
        <v/>
      </c>
      <c r="N49" s="85" t="str">
        <f t="shared" si="13"/>
        <v/>
      </c>
      <c r="O49" s="101" t="str">
        <f t="shared" si="4"/>
        <v/>
      </c>
      <c r="Q49" s="85" t="str">
        <f t="shared" ca="1" si="5"/>
        <v/>
      </c>
      <c r="R49" s="85" t="str">
        <f t="shared" si="6"/>
        <v/>
      </c>
      <c r="S49" s="56"/>
      <c r="T49" s="31"/>
      <c r="U49" s="30" t="str">
        <f t="shared" si="7"/>
        <v/>
      </c>
      <c r="V49" s="54"/>
    </row>
    <row r="50" spans="1:22" s="4" customFormat="1" ht="14.25" customHeight="1" x14ac:dyDescent="0.2">
      <c r="A50" s="27">
        <v>33</v>
      </c>
      <c r="B50" s="106"/>
      <c r="C50" s="41"/>
      <c r="D50" s="41"/>
      <c r="E50" s="105"/>
      <c r="F50" s="105"/>
      <c r="G50" s="28"/>
      <c r="H50" s="31"/>
      <c r="I50" s="29"/>
      <c r="J50" s="29"/>
      <c r="K50" s="85" t="str">
        <f t="shared" si="10"/>
        <v/>
      </c>
      <c r="L50" s="85" t="str">
        <f t="shared" si="11"/>
        <v/>
      </c>
      <c r="M50" s="85" t="str">
        <f t="shared" si="12"/>
        <v/>
      </c>
      <c r="N50" s="85" t="str">
        <f t="shared" si="13"/>
        <v/>
      </c>
      <c r="O50" s="101" t="str">
        <f t="shared" ref="O50:O81" si="14">IF(H50="","",IF(G50&gt;0,IF(H50*(1+J50/100)&gt;G50,"Hinweis: Der in Spalte 8 eingegebene Betrag ist nicht plausibel!",""),IF(H50*(1+J50/100)&lt;G50,"Hinweis: Der in Spalte 8 angegebene Betrag ist nicht plausibel!","")))</f>
        <v/>
      </c>
      <c r="Q50" s="85" t="str">
        <f t="shared" ref="Q50:Q81" ca="1" si="15">INDIRECT(CONCATENATE("Belegliste!M",ROW(M50)))</f>
        <v/>
      </c>
      <c r="R50" s="85" t="str">
        <f t="shared" ref="R50:R81" si="16">IF(G50&lt;&gt;"",M50-Q50,"")</f>
        <v/>
      </c>
      <c r="S50" s="56"/>
      <c r="T50" s="31"/>
      <c r="U50" s="30" t="str">
        <f t="shared" ref="U50:U81" si="17">IF(G50&lt;&gt;"",M50-T50,"")</f>
        <v/>
      </c>
      <c r="V50" s="54"/>
    </row>
    <row r="51" spans="1:22" s="4" customFormat="1" x14ac:dyDescent="0.2">
      <c r="A51" s="27">
        <v>34</v>
      </c>
      <c r="B51" s="106"/>
      <c r="C51" s="41"/>
      <c r="D51" s="41"/>
      <c r="E51" s="105"/>
      <c r="F51" s="105"/>
      <c r="G51" s="28"/>
      <c r="H51" s="31"/>
      <c r="I51" s="29"/>
      <c r="J51" s="29"/>
      <c r="K51" s="85" t="str">
        <f t="shared" si="10"/>
        <v/>
      </c>
      <c r="L51" s="85" t="str">
        <f t="shared" si="11"/>
        <v/>
      </c>
      <c r="M51" s="85" t="str">
        <f t="shared" si="12"/>
        <v/>
      </c>
      <c r="N51" s="85" t="str">
        <f t="shared" si="13"/>
        <v/>
      </c>
      <c r="O51" s="101" t="str">
        <f t="shared" si="14"/>
        <v/>
      </c>
      <c r="Q51" s="85" t="str">
        <f t="shared" ca="1" si="15"/>
        <v/>
      </c>
      <c r="R51" s="85" t="str">
        <f t="shared" si="16"/>
        <v/>
      </c>
      <c r="S51" s="56"/>
      <c r="T51" s="31"/>
      <c r="U51" s="30" t="str">
        <f t="shared" si="17"/>
        <v/>
      </c>
      <c r="V51" s="54"/>
    </row>
    <row r="52" spans="1:22" x14ac:dyDescent="0.2">
      <c r="A52" s="27">
        <v>35</v>
      </c>
      <c r="B52" s="106"/>
      <c r="C52" s="41"/>
      <c r="D52" s="41"/>
      <c r="E52" s="105"/>
      <c r="F52" s="105"/>
      <c r="G52" s="28"/>
      <c r="H52" s="31"/>
      <c r="I52" s="29"/>
      <c r="J52" s="29"/>
      <c r="K52" s="85" t="str">
        <f t="shared" si="10"/>
        <v/>
      </c>
      <c r="L52" s="85" t="str">
        <f t="shared" si="11"/>
        <v/>
      </c>
      <c r="M52" s="85" t="str">
        <f t="shared" si="12"/>
        <v/>
      </c>
      <c r="N52" s="85" t="str">
        <f t="shared" si="13"/>
        <v/>
      </c>
      <c r="O52" s="101" t="str">
        <f t="shared" si="14"/>
        <v/>
      </c>
      <c r="Q52" s="85" t="str">
        <f t="shared" ca="1" si="15"/>
        <v/>
      </c>
      <c r="R52" s="85" t="str">
        <f t="shared" si="16"/>
        <v/>
      </c>
      <c r="S52" s="56"/>
      <c r="T52" s="31"/>
      <c r="U52" s="30" t="str">
        <f t="shared" si="17"/>
        <v/>
      </c>
      <c r="V52" s="54"/>
    </row>
    <row r="53" spans="1:22" ht="15" customHeight="1" x14ac:dyDescent="0.2">
      <c r="A53" s="27">
        <v>36</v>
      </c>
      <c r="B53" s="106"/>
      <c r="C53" s="41"/>
      <c r="D53" s="41"/>
      <c r="E53" s="105"/>
      <c r="F53" s="105"/>
      <c r="G53" s="28"/>
      <c r="H53" s="31"/>
      <c r="I53" s="29"/>
      <c r="J53" s="29"/>
      <c r="K53" s="85" t="str">
        <f t="shared" si="10"/>
        <v/>
      </c>
      <c r="L53" s="85" t="str">
        <f t="shared" si="11"/>
        <v/>
      </c>
      <c r="M53" s="85" t="str">
        <f t="shared" si="12"/>
        <v/>
      </c>
      <c r="N53" s="85" t="str">
        <f t="shared" si="13"/>
        <v/>
      </c>
      <c r="O53" s="101" t="str">
        <f t="shared" si="14"/>
        <v/>
      </c>
      <c r="Q53" s="85" t="str">
        <f t="shared" ca="1" si="15"/>
        <v/>
      </c>
      <c r="R53" s="85" t="str">
        <f t="shared" si="16"/>
        <v/>
      </c>
      <c r="S53" s="56"/>
      <c r="T53" s="31"/>
      <c r="U53" s="30" t="str">
        <f t="shared" si="17"/>
        <v/>
      </c>
      <c r="V53" s="54"/>
    </row>
    <row r="54" spans="1:22" x14ac:dyDescent="0.2">
      <c r="A54" s="27">
        <v>37</v>
      </c>
      <c r="B54" s="106"/>
      <c r="C54" s="41"/>
      <c r="D54" s="41"/>
      <c r="E54" s="105"/>
      <c r="F54" s="105"/>
      <c r="G54" s="28"/>
      <c r="H54" s="31"/>
      <c r="I54" s="29"/>
      <c r="J54" s="29"/>
      <c r="K54" s="85" t="str">
        <f t="shared" si="10"/>
        <v/>
      </c>
      <c r="L54" s="85" t="str">
        <f t="shared" si="11"/>
        <v/>
      </c>
      <c r="M54" s="85" t="str">
        <f t="shared" si="12"/>
        <v/>
      </c>
      <c r="N54" s="85" t="str">
        <f t="shared" si="13"/>
        <v/>
      </c>
      <c r="O54" s="101" t="str">
        <f t="shared" si="14"/>
        <v/>
      </c>
      <c r="Q54" s="85" t="str">
        <f t="shared" ca="1" si="15"/>
        <v/>
      </c>
      <c r="R54" s="85" t="str">
        <f t="shared" si="16"/>
        <v/>
      </c>
      <c r="S54" s="56"/>
      <c r="T54" s="31"/>
      <c r="U54" s="30" t="str">
        <f t="shared" si="17"/>
        <v/>
      </c>
      <c r="V54" s="54"/>
    </row>
    <row r="55" spans="1:22" x14ac:dyDescent="0.2">
      <c r="A55" s="27">
        <v>38</v>
      </c>
      <c r="B55" s="106"/>
      <c r="C55" s="41"/>
      <c r="D55" s="41"/>
      <c r="E55" s="105"/>
      <c r="F55" s="105"/>
      <c r="G55" s="28"/>
      <c r="H55" s="31"/>
      <c r="I55" s="29"/>
      <c r="J55" s="29"/>
      <c r="K55" s="85" t="str">
        <f t="shared" si="10"/>
        <v/>
      </c>
      <c r="L55" s="85" t="str">
        <f t="shared" si="11"/>
        <v/>
      </c>
      <c r="M55" s="85" t="str">
        <f t="shared" si="12"/>
        <v/>
      </c>
      <c r="N55" s="85" t="str">
        <f t="shared" si="13"/>
        <v/>
      </c>
      <c r="O55" s="101" t="str">
        <f t="shared" si="14"/>
        <v/>
      </c>
      <c r="Q55" s="85" t="str">
        <f t="shared" ca="1" si="15"/>
        <v/>
      </c>
      <c r="R55" s="85" t="str">
        <f t="shared" si="16"/>
        <v/>
      </c>
      <c r="S55" s="56"/>
      <c r="T55" s="31"/>
      <c r="U55" s="30" t="str">
        <f t="shared" si="17"/>
        <v/>
      </c>
      <c r="V55" s="54"/>
    </row>
    <row r="56" spans="1:22" x14ac:dyDescent="0.2">
      <c r="A56" s="27">
        <v>39</v>
      </c>
      <c r="B56" s="106"/>
      <c r="C56" s="41"/>
      <c r="D56" s="41"/>
      <c r="E56" s="105"/>
      <c r="F56" s="105"/>
      <c r="G56" s="28"/>
      <c r="H56" s="31"/>
      <c r="I56" s="29"/>
      <c r="J56" s="29"/>
      <c r="K56" s="85" t="str">
        <f t="shared" si="10"/>
        <v/>
      </c>
      <c r="L56" s="85" t="str">
        <f t="shared" si="11"/>
        <v/>
      </c>
      <c r="M56" s="85" t="str">
        <f t="shared" si="12"/>
        <v/>
      </c>
      <c r="N56" s="85" t="str">
        <f t="shared" si="13"/>
        <v/>
      </c>
      <c r="O56" s="101" t="str">
        <f t="shared" si="14"/>
        <v/>
      </c>
      <c r="Q56" s="85" t="str">
        <f t="shared" ca="1" si="15"/>
        <v/>
      </c>
      <c r="R56" s="85" t="str">
        <f t="shared" si="16"/>
        <v/>
      </c>
      <c r="S56" s="56"/>
      <c r="T56" s="31"/>
      <c r="U56" s="30" t="str">
        <f t="shared" si="17"/>
        <v/>
      </c>
      <c r="V56" s="54"/>
    </row>
    <row r="57" spans="1:22" x14ac:dyDescent="0.2">
      <c r="A57" s="27">
        <v>40</v>
      </c>
      <c r="B57" s="106"/>
      <c r="C57" s="41"/>
      <c r="D57" s="41"/>
      <c r="E57" s="105"/>
      <c r="F57" s="105"/>
      <c r="G57" s="28"/>
      <c r="H57" s="31"/>
      <c r="I57" s="29"/>
      <c r="J57" s="29"/>
      <c r="K57" s="85" t="str">
        <f t="shared" si="10"/>
        <v/>
      </c>
      <c r="L57" s="85" t="str">
        <f t="shared" si="11"/>
        <v/>
      </c>
      <c r="M57" s="85" t="str">
        <f t="shared" si="12"/>
        <v/>
      </c>
      <c r="N57" s="85" t="str">
        <f t="shared" si="13"/>
        <v/>
      </c>
      <c r="O57" s="101" t="str">
        <f t="shared" si="14"/>
        <v/>
      </c>
      <c r="Q57" s="85" t="str">
        <f t="shared" ca="1" si="15"/>
        <v/>
      </c>
      <c r="R57" s="85" t="str">
        <f t="shared" si="16"/>
        <v/>
      </c>
      <c r="S57" s="56"/>
      <c r="T57" s="31"/>
      <c r="U57" s="30" t="str">
        <f t="shared" si="17"/>
        <v/>
      </c>
      <c r="V57" s="54"/>
    </row>
    <row r="58" spans="1:22" x14ac:dyDescent="0.2">
      <c r="A58" s="27">
        <v>41</v>
      </c>
      <c r="B58" s="106"/>
      <c r="C58" s="41"/>
      <c r="D58" s="41"/>
      <c r="E58" s="105"/>
      <c r="F58" s="105"/>
      <c r="G58" s="28"/>
      <c r="H58" s="31"/>
      <c r="I58" s="29"/>
      <c r="J58" s="29"/>
      <c r="K58" s="85" t="str">
        <f t="shared" si="10"/>
        <v/>
      </c>
      <c r="L58" s="85" t="str">
        <f t="shared" si="11"/>
        <v/>
      </c>
      <c r="M58" s="85" t="str">
        <f t="shared" si="12"/>
        <v/>
      </c>
      <c r="N58" s="85" t="str">
        <f t="shared" si="13"/>
        <v/>
      </c>
      <c r="O58" s="101" t="str">
        <f t="shared" si="14"/>
        <v/>
      </c>
      <c r="Q58" s="85" t="str">
        <f t="shared" ca="1" si="15"/>
        <v/>
      </c>
      <c r="R58" s="85" t="str">
        <f t="shared" si="16"/>
        <v/>
      </c>
      <c r="S58" s="56"/>
      <c r="T58" s="31"/>
      <c r="U58" s="30" t="str">
        <f t="shared" si="17"/>
        <v/>
      </c>
      <c r="V58" s="54"/>
    </row>
    <row r="59" spans="1:22" x14ac:dyDescent="0.2">
      <c r="A59" s="27">
        <v>42</v>
      </c>
      <c r="B59" s="106"/>
      <c r="C59" s="41"/>
      <c r="D59" s="41"/>
      <c r="E59" s="105"/>
      <c r="F59" s="105"/>
      <c r="G59" s="28"/>
      <c r="H59" s="31"/>
      <c r="I59" s="29"/>
      <c r="J59" s="29"/>
      <c r="K59" s="85" t="str">
        <f t="shared" si="10"/>
        <v/>
      </c>
      <c r="L59" s="85" t="str">
        <f t="shared" si="11"/>
        <v/>
      </c>
      <c r="M59" s="85" t="str">
        <f t="shared" si="12"/>
        <v/>
      </c>
      <c r="N59" s="85" t="str">
        <f t="shared" si="13"/>
        <v/>
      </c>
      <c r="O59" s="101" t="str">
        <f t="shared" si="14"/>
        <v/>
      </c>
      <c r="Q59" s="85" t="str">
        <f t="shared" ca="1" si="15"/>
        <v/>
      </c>
      <c r="R59" s="85" t="str">
        <f t="shared" si="16"/>
        <v/>
      </c>
      <c r="S59" s="56"/>
      <c r="T59" s="31"/>
      <c r="U59" s="30" t="str">
        <f t="shared" si="17"/>
        <v/>
      </c>
      <c r="V59" s="54"/>
    </row>
    <row r="60" spans="1:22" x14ac:dyDescent="0.2">
      <c r="A60" s="27">
        <v>43</v>
      </c>
      <c r="B60" s="106"/>
      <c r="C60" s="41"/>
      <c r="D60" s="41"/>
      <c r="E60" s="105"/>
      <c r="F60" s="105"/>
      <c r="G60" s="28"/>
      <c r="H60" s="31"/>
      <c r="I60" s="29"/>
      <c r="J60" s="29"/>
      <c r="K60" s="85" t="str">
        <f t="shared" si="10"/>
        <v/>
      </c>
      <c r="L60" s="85" t="str">
        <f t="shared" si="11"/>
        <v/>
      </c>
      <c r="M60" s="85" t="str">
        <f t="shared" si="12"/>
        <v/>
      </c>
      <c r="N60" s="85" t="str">
        <f t="shared" si="13"/>
        <v/>
      </c>
      <c r="O60" s="101" t="str">
        <f t="shared" si="14"/>
        <v/>
      </c>
      <c r="Q60" s="85" t="str">
        <f t="shared" ca="1" si="15"/>
        <v/>
      </c>
      <c r="R60" s="85" t="str">
        <f t="shared" si="16"/>
        <v/>
      </c>
      <c r="S60" s="56"/>
      <c r="T60" s="31"/>
      <c r="U60" s="30" t="str">
        <f t="shared" si="17"/>
        <v/>
      </c>
      <c r="V60" s="54"/>
    </row>
    <row r="61" spans="1:22" x14ac:dyDescent="0.2">
      <c r="A61" s="27">
        <v>44</v>
      </c>
      <c r="B61" s="106"/>
      <c r="C61" s="41"/>
      <c r="D61" s="41"/>
      <c r="E61" s="105"/>
      <c r="F61" s="105"/>
      <c r="G61" s="28"/>
      <c r="H61" s="31"/>
      <c r="I61" s="29"/>
      <c r="J61" s="29"/>
      <c r="K61" s="85" t="str">
        <f t="shared" si="10"/>
        <v/>
      </c>
      <c r="L61" s="85" t="str">
        <f t="shared" si="11"/>
        <v/>
      </c>
      <c r="M61" s="85" t="str">
        <f t="shared" si="12"/>
        <v/>
      </c>
      <c r="N61" s="85" t="str">
        <f t="shared" si="13"/>
        <v/>
      </c>
      <c r="O61" s="101" t="str">
        <f t="shared" si="14"/>
        <v/>
      </c>
      <c r="Q61" s="85" t="str">
        <f t="shared" ca="1" si="15"/>
        <v/>
      </c>
      <c r="R61" s="85" t="str">
        <f t="shared" si="16"/>
        <v/>
      </c>
      <c r="S61" s="56"/>
      <c r="T61" s="31"/>
      <c r="U61" s="30" t="str">
        <f t="shared" si="17"/>
        <v/>
      </c>
      <c r="V61" s="54"/>
    </row>
    <row r="62" spans="1:22" x14ac:dyDescent="0.2">
      <c r="A62" s="27">
        <v>45</v>
      </c>
      <c r="B62" s="106"/>
      <c r="C62" s="41"/>
      <c r="D62" s="41"/>
      <c r="E62" s="105"/>
      <c r="F62" s="105"/>
      <c r="G62" s="28"/>
      <c r="H62" s="31"/>
      <c r="I62" s="29"/>
      <c r="J62" s="29"/>
      <c r="K62" s="85" t="str">
        <f t="shared" si="10"/>
        <v/>
      </c>
      <c r="L62" s="85" t="str">
        <f t="shared" si="11"/>
        <v/>
      </c>
      <c r="M62" s="85" t="str">
        <f t="shared" si="12"/>
        <v/>
      </c>
      <c r="N62" s="85" t="str">
        <f t="shared" si="13"/>
        <v/>
      </c>
      <c r="O62" s="101" t="str">
        <f t="shared" si="14"/>
        <v/>
      </c>
      <c r="Q62" s="85" t="str">
        <f t="shared" ca="1" si="15"/>
        <v/>
      </c>
      <c r="R62" s="85" t="str">
        <f t="shared" si="16"/>
        <v/>
      </c>
      <c r="S62" s="56"/>
      <c r="T62" s="31"/>
      <c r="U62" s="30" t="str">
        <f t="shared" si="17"/>
        <v/>
      </c>
      <c r="V62" s="54"/>
    </row>
    <row r="63" spans="1:22" x14ac:dyDescent="0.2">
      <c r="A63" s="27">
        <v>46</v>
      </c>
      <c r="B63" s="106"/>
      <c r="C63" s="41"/>
      <c r="D63" s="41"/>
      <c r="E63" s="105"/>
      <c r="F63" s="105"/>
      <c r="G63" s="28"/>
      <c r="H63" s="31"/>
      <c r="I63" s="29"/>
      <c r="J63" s="29"/>
      <c r="K63" s="85" t="str">
        <f t="shared" si="10"/>
        <v/>
      </c>
      <c r="L63" s="85" t="str">
        <f t="shared" si="11"/>
        <v/>
      </c>
      <c r="M63" s="85" t="str">
        <f t="shared" si="12"/>
        <v/>
      </c>
      <c r="N63" s="85" t="str">
        <f t="shared" si="13"/>
        <v/>
      </c>
      <c r="O63" s="101" t="str">
        <f t="shared" si="14"/>
        <v/>
      </c>
      <c r="Q63" s="85" t="str">
        <f t="shared" ca="1" si="15"/>
        <v/>
      </c>
      <c r="R63" s="85" t="str">
        <f t="shared" si="16"/>
        <v/>
      </c>
      <c r="S63" s="56"/>
      <c r="T63" s="31"/>
      <c r="U63" s="30" t="str">
        <f t="shared" si="17"/>
        <v/>
      </c>
      <c r="V63" s="54"/>
    </row>
    <row r="64" spans="1:22" x14ac:dyDescent="0.2">
      <c r="A64" s="27">
        <v>47</v>
      </c>
      <c r="B64" s="106"/>
      <c r="C64" s="41"/>
      <c r="D64" s="41"/>
      <c r="E64" s="105"/>
      <c r="F64" s="105"/>
      <c r="G64" s="28"/>
      <c r="H64" s="31"/>
      <c r="I64" s="29"/>
      <c r="J64" s="29"/>
      <c r="K64" s="85" t="str">
        <f t="shared" si="10"/>
        <v/>
      </c>
      <c r="L64" s="85" t="str">
        <f t="shared" si="11"/>
        <v/>
      </c>
      <c r="M64" s="85" t="str">
        <f t="shared" si="12"/>
        <v/>
      </c>
      <c r="N64" s="85" t="str">
        <f t="shared" si="13"/>
        <v/>
      </c>
      <c r="O64" s="101" t="str">
        <f t="shared" si="14"/>
        <v/>
      </c>
      <c r="Q64" s="85" t="str">
        <f t="shared" ca="1" si="15"/>
        <v/>
      </c>
      <c r="R64" s="85" t="str">
        <f t="shared" si="16"/>
        <v/>
      </c>
      <c r="S64" s="56"/>
      <c r="T64" s="31"/>
      <c r="U64" s="30" t="str">
        <f t="shared" si="17"/>
        <v/>
      </c>
      <c r="V64" s="54"/>
    </row>
    <row r="65" spans="1:22" x14ac:dyDescent="0.2">
      <c r="A65" s="27">
        <v>48</v>
      </c>
      <c r="B65" s="106"/>
      <c r="C65" s="41"/>
      <c r="D65" s="41"/>
      <c r="E65" s="105"/>
      <c r="F65" s="105"/>
      <c r="G65" s="28"/>
      <c r="H65" s="31"/>
      <c r="I65" s="29"/>
      <c r="J65" s="29"/>
      <c r="K65" s="85" t="str">
        <f t="shared" si="10"/>
        <v/>
      </c>
      <c r="L65" s="85" t="str">
        <f t="shared" si="11"/>
        <v/>
      </c>
      <c r="M65" s="85" t="str">
        <f t="shared" si="12"/>
        <v/>
      </c>
      <c r="N65" s="85" t="str">
        <f t="shared" si="13"/>
        <v/>
      </c>
      <c r="O65" s="101" t="str">
        <f t="shared" si="14"/>
        <v/>
      </c>
      <c r="Q65" s="85" t="str">
        <f t="shared" ca="1" si="15"/>
        <v/>
      </c>
      <c r="R65" s="85" t="str">
        <f t="shared" si="16"/>
        <v/>
      </c>
      <c r="S65" s="56"/>
      <c r="T65" s="31"/>
      <c r="U65" s="30" t="str">
        <f t="shared" si="17"/>
        <v/>
      </c>
      <c r="V65" s="54"/>
    </row>
    <row r="66" spans="1:22" x14ac:dyDescent="0.2">
      <c r="A66" s="27">
        <v>49</v>
      </c>
      <c r="B66" s="106"/>
      <c r="C66" s="41"/>
      <c r="D66" s="41"/>
      <c r="E66" s="105"/>
      <c r="F66" s="105"/>
      <c r="G66" s="28"/>
      <c r="H66" s="31"/>
      <c r="I66" s="29"/>
      <c r="J66" s="29"/>
      <c r="K66" s="85" t="str">
        <f t="shared" si="10"/>
        <v/>
      </c>
      <c r="L66" s="85" t="str">
        <f t="shared" si="11"/>
        <v/>
      </c>
      <c r="M66" s="85" t="str">
        <f t="shared" si="12"/>
        <v/>
      </c>
      <c r="N66" s="85" t="str">
        <f t="shared" si="13"/>
        <v/>
      </c>
      <c r="O66" s="101" t="str">
        <f t="shared" si="14"/>
        <v/>
      </c>
      <c r="Q66" s="85" t="str">
        <f t="shared" ca="1" si="15"/>
        <v/>
      </c>
      <c r="R66" s="85" t="str">
        <f t="shared" si="16"/>
        <v/>
      </c>
      <c r="S66" s="56"/>
      <c r="T66" s="31"/>
      <c r="U66" s="30" t="str">
        <f t="shared" si="17"/>
        <v/>
      </c>
      <c r="V66" s="54"/>
    </row>
    <row r="67" spans="1:22" x14ac:dyDescent="0.2">
      <c r="A67" s="27">
        <v>50</v>
      </c>
      <c r="B67" s="106"/>
      <c r="C67" s="41"/>
      <c r="D67" s="41"/>
      <c r="E67" s="105"/>
      <c r="F67" s="105"/>
      <c r="G67" s="28"/>
      <c r="H67" s="31"/>
      <c r="I67" s="29"/>
      <c r="J67" s="29"/>
      <c r="K67" s="85" t="str">
        <f t="shared" si="10"/>
        <v/>
      </c>
      <c r="L67" s="85" t="str">
        <f t="shared" si="11"/>
        <v/>
      </c>
      <c r="M67" s="85" t="str">
        <f t="shared" si="12"/>
        <v/>
      </c>
      <c r="N67" s="85" t="str">
        <f t="shared" si="13"/>
        <v/>
      </c>
      <c r="O67" s="101" t="str">
        <f t="shared" si="14"/>
        <v/>
      </c>
      <c r="Q67" s="85" t="str">
        <f t="shared" ca="1" si="15"/>
        <v/>
      </c>
      <c r="R67" s="85" t="str">
        <f t="shared" si="16"/>
        <v/>
      </c>
      <c r="S67" s="56"/>
      <c r="T67" s="31"/>
      <c r="U67" s="30" t="str">
        <f t="shared" si="17"/>
        <v/>
      </c>
      <c r="V67" s="54"/>
    </row>
    <row r="68" spans="1:22" x14ac:dyDescent="0.2">
      <c r="A68" s="27">
        <v>51</v>
      </c>
      <c r="B68" s="106"/>
      <c r="C68" s="41"/>
      <c r="D68" s="41"/>
      <c r="E68" s="105"/>
      <c r="F68" s="105"/>
      <c r="G68" s="28"/>
      <c r="H68" s="31"/>
      <c r="I68" s="29"/>
      <c r="J68" s="29"/>
      <c r="K68" s="85" t="str">
        <f t="shared" si="10"/>
        <v/>
      </c>
      <c r="L68" s="85" t="str">
        <f t="shared" si="11"/>
        <v/>
      </c>
      <c r="M68" s="85" t="str">
        <f t="shared" si="12"/>
        <v/>
      </c>
      <c r="N68" s="85" t="str">
        <f t="shared" si="13"/>
        <v/>
      </c>
      <c r="O68" s="101" t="str">
        <f t="shared" si="14"/>
        <v/>
      </c>
      <c r="Q68" s="85" t="str">
        <f t="shared" ca="1" si="15"/>
        <v/>
      </c>
      <c r="R68" s="85" t="str">
        <f t="shared" si="16"/>
        <v/>
      </c>
      <c r="S68" s="56"/>
      <c r="T68" s="31"/>
      <c r="U68" s="30" t="str">
        <f t="shared" si="17"/>
        <v/>
      </c>
      <c r="V68" s="54"/>
    </row>
    <row r="69" spans="1:22" x14ac:dyDescent="0.2">
      <c r="A69" s="27">
        <v>52</v>
      </c>
      <c r="B69" s="106"/>
      <c r="C69" s="41"/>
      <c r="D69" s="41"/>
      <c r="E69" s="105"/>
      <c r="F69" s="105"/>
      <c r="G69" s="28"/>
      <c r="H69" s="31"/>
      <c r="I69" s="29"/>
      <c r="J69" s="29"/>
      <c r="K69" s="85" t="str">
        <f t="shared" si="10"/>
        <v/>
      </c>
      <c r="L69" s="85" t="str">
        <f t="shared" si="11"/>
        <v/>
      </c>
      <c r="M69" s="85" t="str">
        <f t="shared" si="12"/>
        <v/>
      </c>
      <c r="N69" s="85" t="str">
        <f t="shared" si="13"/>
        <v/>
      </c>
      <c r="O69" s="101" t="str">
        <f t="shared" si="14"/>
        <v/>
      </c>
      <c r="Q69" s="85" t="str">
        <f t="shared" ca="1" si="15"/>
        <v/>
      </c>
      <c r="R69" s="85" t="str">
        <f t="shared" si="16"/>
        <v/>
      </c>
      <c r="S69" s="56"/>
      <c r="T69" s="31"/>
      <c r="U69" s="30" t="str">
        <f t="shared" si="17"/>
        <v/>
      </c>
      <c r="V69" s="54"/>
    </row>
    <row r="70" spans="1:22" x14ac:dyDescent="0.2">
      <c r="A70" s="27">
        <v>53</v>
      </c>
      <c r="B70" s="106"/>
      <c r="C70" s="41"/>
      <c r="D70" s="41"/>
      <c r="E70" s="105"/>
      <c r="F70" s="105"/>
      <c r="G70" s="28"/>
      <c r="H70" s="31"/>
      <c r="I70" s="29"/>
      <c r="J70" s="29"/>
      <c r="K70" s="85" t="str">
        <f t="shared" si="10"/>
        <v/>
      </c>
      <c r="L70" s="85" t="str">
        <f t="shared" si="11"/>
        <v/>
      </c>
      <c r="M70" s="85" t="str">
        <f t="shared" si="12"/>
        <v/>
      </c>
      <c r="N70" s="85" t="str">
        <f t="shared" si="13"/>
        <v/>
      </c>
      <c r="O70" s="101" t="str">
        <f t="shared" si="14"/>
        <v/>
      </c>
      <c r="Q70" s="85" t="str">
        <f t="shared" ca="1" si="15"/>
        <v/>
      </c>
      <c r="R70" s="85" t="str">
        <f t="shared" si="16"/>
        <v/>
      </c>
      <c r="S70" s="56"/>
      <c r="T70" s="31"/>
      <c r="U70" s="30" t="str">
        <f t="shared" si="17"/>
        <v/>
      </c>
      <c r="V70" s="54"/>
    </row>
    <row r="71" spans="1:22" x14ac:dyDescent="0.2">
      <c r="A71" s="27">
        <v>54</v>
      </c>
      <c r="B71" s="106"/>
      <c r="C71" s="41"/>
      <c r="D71" s="41"/>
      <c r="E71" s="105"/>
      <c r="F71" s="105"/>
      <c r="G71" s="28"/>
      <c r="H71" s="31"/>
      <c r="I71" s="29"/>
      <c r="J71" s="29"/>
      <c r="K71" s="85" t="str">
        <f t="shared" si="10"/>
        <v/>
      </c>
      <c r="L71" s="85" t="str">
        <f t="shared" si="11"/>
        <v/>
      </c>
      <c r="M71" s="85" t="str">
        <f t="shared" si="12"/>
        <v/>
      </c>
      <c r="N71" s="85" t="str">
        <f t="shared" si="13"/>
        <v/>
      </c>
      <c r="O71" s="101" t="str">
        <f t="shared" si="14"/>
        <v/>
      </c>
      <c r="Q71" s="85" t="str">
        <f t="shared" ca="1" si="15"/>
        <v/>
      </c>
      <c r="R71" s="85" t="str">
        <f t="shared" si="16"/>
        <v/>
      </c>
      <c r="S71" s="56"/>
      <c r="T71" s="31"/>
      <c r="U71" s="30" t="str">
        <f t="shared" si="17"/>
        <v/>
      </c>
      <c r="V71" s="54"/>
    </row>
    <row r="72" spans="1:22" x14ac:dyDescent="0.2">
      <c r="A72" s="27">
        <v>55</v>
      </c>
      <c r="B72" s="106"/>
      <c r="C72" s="41"/>
      <c r="D72" s="41"/>
      <c r="E72" s="105"/>
      <c r="F72" s="105"/>
      <c r="G72" s="28"/>
      <c r="H72" s="31"/>
      <c r="I72" s="29"/>
      <c r="J72" s="29"/>
      <c r="K72" s="85" t="str">
        <f t="shared" si="10"/>
        <v/>
      </c>
      <c r="L72" s="85" t="str">
        <f t="shared" si="11"/>
        <v/>
      </c>
      <c r="M72" s="85" t="str">
        <f t="shared" si="12"/>
        <v/>
      </c>
      <c r="N72" s="85" t="str">
        <f t="shared" si="13"/>
        <v/>
      </c>
      <c r="O72" s="101" t="str">
        <f t="shared" si="14"/>
        <v/>
      </c>
      <c r="Q72" s="85" t="str">
        <f t="shared" ca="1" si="15"/>
        <v/>
      </c>
      <c r="R72" s="85" t="str">
        <f t="shared" si="16"/>
        <v/>
      </c>
      <c r="S72" s="56"/>
      <c r="T72" s="31"/>
      <c r="U72" s="30" t="str">
        <f t="shared" si="17"/>
        <v/>
      </c>
      <c r="V72" s="54"/>
    </row>
    <row r="73" spans="1:22" x14ac:dyDescent="0.2">
      <c r="A73" s="27">
        <v>56</v>
      </c>
      <c r="B73" s="106"/>
      <c r="C73" s="41"/>
      <c r="D73" s="41"/>
      <c r="E73" s="105"/>
      <c r="F73" s="105"/>
      <c r="G73" s="28"/>
      <c r="H73" s="31"/>
      <c r="I73" s="29"/>
      <c r="J73" s="29"/>
      <c r="K73" s="85" t="str">
        <f t="shared" si="10"/>
        <v/>
      </c>
      <c r="L73" s="85" t="str">
        <f t="shared" si="11"/>
        <v/>
      </c>
      <c r="M73" s="85" t="str">
        <f t="shared" si="12"/>
        <v/>
      </c>
      <c r="N73" s="85" t="str">
        <f t="shared" si="13"/>
        <v/>
      </c>
      <c r="O73" s="101" t="str">
        <f t="shared" si="14"/>
        <v/>
      </c>
      <c r="Q73" s="85" t="str">
        <f t="shared" ca="1" si="15"/>
        <v/>
      </c>
      <c r="R73" s="85" t="str">
        <f t="shared" si="16"/>
        <v/>
      </c>
      <c r="S73" s="56"/>
      <c r="T73" s="31"/>
      <c r="U73" s="30" t="str">
        <f t="shared" si="17"/>
        <v/>
      </c>
      <c r="V73" s="54"/>
    </row>
    <row r="74" spans="1:22" x14ac:dyDescent="0.2">
      <c r="A74" s="27">
        <v>57</v>
      </c>
      <c r="B74" s="106"/>
      <c r="C74" s="41"/>
      <c r="D74" s="41"/>
      <c r="E74" s="105"/>
      <c r="F74" s="105"/>
      <c r="G74" s="28"/>
      <c r="H74" s="31"/>
      <c r="I74" s="29"/>
      <c r="J74" s="29"/>
      <c r="K74" s="85" t="str">
        <f t="shared" si="10"/>
        <v/>
      </c>
      <c r="L74" s="85" t="str">
        <f t="shared" si="11"/>
        <v/>
      </c>
      <c r="M74" s="85" t="str">
        <f t="shared" si="12"/>
        <v/>
      </c>
      <c r="N74" s="85" t="str">
        <f t="shared" si="13"/>
        <v/>
      </c>
      <c r="O74" s="101" t="str">
        <f t="shared" si="14"/>
        <v/>
      </c>
      <c r="Q74" s="85" t="str">
        <f t="shared" ca="1" si="15"/>
        <v/>
      </c>
      <c r="R74" s="85" t="str">
        <f t="shared" si="16"/>
        <v/>
      </c>
      <c r="S74" s="56"/>
      <c r="T74" s="31"/>
      <c r="U74" s="30" t="str">
        <f t="shared" si="17"/>
        <v/>
      </c>
      <c r="V74" s="54"/>
    </row>
    <row r="75" spans="1:22" x14ac:dyDescent="0.2">
      <c r="A75" s="27">
        <v>58</v>
      </c>
      <c r="B75" s="106"/>
      <c r="C75" s="41"/>
      <c r="D75" s="41"/>
      <c r="E75" s="105"/>
      <c r="F75" s="105"/>
      <c r="G75" s="28"/>
      <c r="H75" s="31"/>
      <c r="I75" s="29"/>
      <c r="J75" s="29"/>
      <c r="K75" s="85" t="str">
        <f t="shared" si="10"/>
        <v/>
      </c>
      <c r="L75" s="85" t="str">
        <f t="shared" si="11"/>
        <v/>
      </c>
      <c r="M75" s="85" t="str">
        <f t="shared" si="12"/>
        <v/>
      </c>
      <c r="N75" s="85" t="str">
        <f t="shared" si="13"/>
        <v/>
      </c>
      <c r="O75" s="101" t="str">
        <f t="shared" si="14"/>
        <v/>
      </c>
      <c r="Q75" s="85" t="str">
        <f t="shared" ca="1" si="15"/>
        <v/>
      </c>
      <c r="R75" s="85" t="str">
        <f t="shared" si="16"/>
        <v/>
      </c>
      <c r="S75" s="56"/>
      <c r="T75" s="31"/>
      <c r="U75" s="30" t="str">
        <f t="shared" si="17"/>
        <v/>
      </c>
      <c r="V75" s="54"/>
    </row>
    <row r="76" spans="1:22" x14ac:dyDescent="0.2">
      <c r="A76" s="27">
        <v>59</v>
      </c>
      <c r="B76" s="106"/>
      <c r="C76" s="41"/>
      <c r="D76" s="41"/>
      <c r="E76" s="105"/>
      <c r="F76" s="105"/>
      <c r="G76" s="28"/>
      <c r="H76" s="31"/>
      <c r="I76" s="29"/>
      <c r="J76" s="29"/>
      <c r="K76" s="85" t="str">
        <f t="shared" si="10"/>
        <v/>
      </c>
      <c r="L76" s="85" t="str">
        <f t="shared" si="11"/>
        <v/>
      </c>
      <c r="M76" s="85" t="str">
        <f t="shared" si="12"/>
        <v/>
      </c>
      <c r="N76" s="85" t="str">
        <f t="shared" si="13"/>
        <v/>
      </c>
      <c r="O76" s="101" t="str">
        <f t="shared" si="14"/>
        <v/>
      </c>
      <c r="Q76" s="85" t="str">
        <f t="shared" ca="1" si="15"/>
        <v/>
      </c>
      <c r="R76" s="85" t="str">
        <f t="shared" si="16"/>
        <v/>
      </c>
      <c r="S76" s="56"/>
      <c r="T76" s="31"/>
      <c r="U76" s="30" t="str">
        <f t="shared" si="17"/>
        <v/>
      </c>
      <c r="V76" s="54"/>
    </row>
    <row r="77" spans="1:22" x14ac:dyDescent="0.2">
      <c r="A77" s="27">
        <v>60</v>
      </c>
      <c r="B77" s="106"/>
      <c r="C77" s="41"/>
      <c r="D77" s="41"/>
      <c r="E77" s="105"/>
      <c r="F77" s="105"/>
      <c r="G77" s="28"/>
      <c r="H77" s="31"/>
      <c r="I77" s="29"/>
      <c r="J77" s="29"/>
      <c r="K77" s="85" t="str">
        <f t="shared" si="10"/>
        <v/>
      </c>
      <c r="L77" s="85" t="str">
        <f t="shared" si="11"/>
        <v/>
      </c>
      <c r="M77" s="85" t="str">
        <f t="shared" si="12"/>
        <v/>
      </c>
      <c r="N77" s="85" t="str">
        <f t="shared" si="13"/>
        <v/>
      </c>
      <c r="O77" s="101" t="str">
        <f t="shared" si="14"/>
        <v/>
      </c>
      <c r="Q77" s="85" t="str">
        <f t="shared" ca="1" si="15"/>
        <v/>
      </c>
      <c r="R77" s="85" t="str">
        <f t="shared" si="16"/>
        <v/>
      </c>
      <c r="S77" s="56"/>
      <c r="T77" s="31"/>
      <c r="U77" s="30" t="str">
        <f t="shared" si="17"/>
        <v/>
      </c>
      <c r="V77" s="54"/>
    </row>
    <row r="78" spans="1:22" x14ac:dyDescent="0.2">
      <c r="A78" s="27">
        <v>61</v>
      </c>
      <c r="B78" s="106"/>
      <c r="C78" s="41"/>
      <c r="D78" s="41"/>
      <c r="E78" s="105"/>
      <c r="F78" s="105"/>
      <c r="G78" s="28"/>
      <c r="H78" s="31"/>
      <c r="I78" s="29"/>
      <c r="J78" s="29"/>
      <c r="K78" s="85" t="str">
        <f t="shared" si="10"/>
        <v/>
      </c>
      <c r="L78" s="85" t="str">
        <f t="shared" si="11"/>
        <v/>
      </c>
      <c r="M78" s="85" t="str">
        <f t="shared" si="12"/>
        <v/>
      </c>
      <c r="N78" s="85" t="str">
        <f t="shared" si="13"/>
        <v/>
      </c>
      <c r="O78" s="101" t="str">
        <f t="shared" si="14"/>
        <v/>
      </c>
      <c r="Q78" s="85" t="str">
        <f t="shared" ca="1" si="15"/>
        <v/>
      </c>
      <c r="R78" s="85" t="str">
        <f t="shared" si="16"/>
        <v/>
      </c>
      <c r="S78" s="56"/>
      <c r="T78" s="31"/>
      <c r="U78" s="30" t="str">
        <f t="shared" si="17"/>
        <v/>
      </c>
      <c r="V78" s="54"/>
    </row>
    <row r="79" spans="1:22" x14ac:dyDescent="0.2">
      <c r="A79" s="27">
        <v>62</v>
      </c>
      <c r="B79" s="106"/>
      <c r="C79" s="41"/>
      <c r="D79" s="41"/>
      <c r="E79" s="105"/>
      <c r="F79" s="105"/>
      <c r="G79" s="28"/>
      <c r="H79" s="31"/>
      <c r="I79" s="29"/>
      <c r="J79" s="29"/>
      <c r="K79" s="85" t="str">
        <f t="shared" si="10"/>
        <v/>
      </c>
      <c r="L79" s="85" t="str">
        <f t="shared" si="11"/>
        <v/>
      </c>
      <c r="M79" s="85" t="str">
        <f t="shared" si="12"/>
        <v/>
      </c>
      <c r="N79" s="85" t="str">
        <f t="shared" si="13"/>
        <v/>
      </c>
      <c r="O79" s="101" t="str">
        <f t="shared" si="14"/>
        <v/>
      </c>
      <c r="Q79" s="85" t="str">
        <f t="shared" ca="1" si="15"/>
        <v/>
      </c>
      <c r="R79" s="85" t="str">
        <f t="shared" si="16"/>
        <v/>
      </c>
      <c r="S79" s="56"/>
      <c r="T79" s="31"/>
      <c r="U79" s="30" t="str">
        <f t="shared" si="17"/>
        <v/>
      </c>
      <c r="V79" s="54"/>
    </row>
    <row r="80" spans="1:22" x14ac:dyDescent="0.2">
      <c r="A80" s="27">
        <v>63</v>
      </c>
      <c r="B80" s="106"/>
      <c r="C80" s="41"/>
      <c r="D80" s="41"/>
      <c r="E80" s="105"/>
      <c r="F80" s="105"/>
      <c r="G80" s="28"/>
      <c r="H80" s="31"/>
      <c r="I80" s="29"/>
      <c r="J80" s="29"/>
      <c r="K80" s="85" t="str">
        <f t="shared" si="10"/>
        <v/>
      </c>
      <c r="L80" s="85" t="str">
        <f t="shared" si="11"/>
        <v/>
      </c>
      <c r="M80" s="85" t="str">
        <f t="shared" si="12"/>
        <v/>
      </c>
      <c r="N80" s="85" t="str">
        <f t="shared" si="13"/>
        <v/>
      </c>
      <c r="O80" s="101" t="str">
        <f t="shared" si="14"/>
        <v/>
      </c>
      <c r="Q80" s="85" t="str">
        <f t="shared" ca="1" si="15"/>
        <v/>
      </c>
      <c r="R80" s="85" t="str">
        <f t="shared" si="16"/>
        <v/>
      </c>
      <c r="S80" s="56"/>
      <c r="T80" s="31"/>
      <c r="U80" s="30" t="str">
        <f t="shared" si="17"/>
        <v/>
      </c>
      <c r="V80" s="54"/>
    </row>
    <row r="81" spans="1:22" x14ac:dyDescent="0.2">
      <c r="A81" s="27">
        <v>64</v>
      </c>
      <c r="B81" s="106"/>
      <c r="C81" s="41"/>
      <c r="D81" s="41"/>
      <c r="E81" s="105"/>
      <c r="F81" s="105"/>
      <c r="G81" s="28"/>
      <c r="H81" s="31"/>
      <c r="I81" s="29"/>
      <c r="J81" s="29"/>
      <c r="K81" s="85" t="str">
        <f t="shared" si="10"/>
        <v/>
      </c>
      <c r="L81" s="85" t="str">
        <f t="shared" si="11"/>
        <v/>
      </c>
      <c r="M81" s="85" t="str">
        <f t="shared" si="12"/>
        <v/>
      </c>
      <c r="N81" s="85" t="str">
        <f t="shared" si="13"/>
        <v/>
      </c>
      <c r="O81" s="101" t="str">
        <f t="shared" si="14"/>
        <v/>
      </c>
      <c r="Q81" s="85" t="str">
        <f t="shared" ca="1" si="15"/>
        <v/>
      </c>
      <c r="R81" s="85" t="str">
        <f t="shared" si="16"/>
        <v/>
      </c>
      <c r="S81" s="56"/>
      <c r="T81" s="31"/>
      <c r="U81" s="30" t="str">
        <f t="shared" si="17"/>
        <v/>
      </c>
      <c r="V81" s="54"/>
    </row>
    <row r="82" spans="1:22" x14ac:dyDescent="0.2">
      <c r="A82" s="27">
        <v>65</v>
      </c>
      <c r="B82" s="106"/>
      <c r="C82" s="41"/>
      <c r="D82" s="41"/>
      <c r="E82" s="105"/>
      <c r="F82" s="105"/>
      <c r="G82" s="28"/>
      <c r="H82" s="31"/>
      <c r="I82" s="29"/>
      <c r="J82" s="29"/>
      <c r="K82" s="85" t="str">
        <f t="shared" si="10"/>
        <v/>
      </c>
      <c r="L82" s="85" t="str">
        <f t="shared" si="11"/>
        <v/>
      </c>
      <c r="M82" s="85" t="str">
        <f t="shared" si="12"/>
        <v/>
      </c>
      <c r="N82" s="85" t="str">
        <f t="shared" si="13"/>
        <v/>
      </c>
      <c r="O82" s="101" t="str">
        <f t="shared" ref="O82:O117" si="18">IF(H82="","",IF(G82&gt;0,IF(H82*(1+J82/100)&gt;G82,"Hinweis: Der in Spalte 8 eingegebene Betrag ist nicht plausibel!",""),IF(H82*(1+J82/100)&lt;G82,"Hinweis: Der in Spalte 8 angegebene Betrag ist nicht plausibel!","")))</f>
        <v/>
      </c>
      <c r="Q82" s="85" t="str">
        <f t="shared" ref="Q82:Q117" ca="1" si="19">INDIRECT(CONCATENATE("Belegliste!M",ROW(M82)))</f>
        <v/>
      </c>
      <c r="R82" s="85" t="str">
        <f t="shared" ref="R82:R113" si="20">IF(G82&lt;&gt;"",M82-Q82,"")</f>
        <v/>
      </c>
      <c r="S82" s="56"/>
      <c r="T82" s="31"/>
      <c r="U82" s="30" t="str">
        <f t="shared" ref="U82:U113" si="21">IF(G82&lt;&gt;"",M82-T82,"")</f>
        <v/>
      </c>
      <c r="V82" s="54"/>
    </row>
    <row r="83" spans="1:22" x14ac:dyDescent="0.2">
      <c r="A83" s="27">
        <v>66</v>
      </c>
      <c r="B83" s="106"/>
      <c r="C83" s="41"/>
      <c r="D83" s="41"/>
      <c r="E83" s="105"/>
      <c r="F83" s="105"/>
      <c r="G83" s="28"/>
      <c r="H83" s="31"/>
      <c r="I83" s="29"/>
      <c r="J83" s="29"/>
      <c r="K83" s="85" t="str">
        <f t="shared" si="10"/>
        <v/>
      </c>
      <c r="L83" s="85" t="str">
        <f t="shared" si="11"/>
        <v/>
      </c>
      <c r="M83" s="85" t="str">
        <f t="shared" si="12"/>
        <v/>
      </c>
      <c r="N83" s="85" t="str">
        <f t="shared" si="13"/>
        <v/>
      </c>
      <c r="O83" s="101" t="str">
        <f t="shared" si="18"/>
        <v/>
      </c>
      <c r="Q83" s="85" t="str">
        <f t="shared" ca="1" si="19"/>
        <v/>
      </c>
      <c r="R83" s="85" t="str">
        <f t="shared" si="20"/>
        <v/>
      </c>
      <c r="S83" s="56"/>
      <c r="T83" s="31"/>
      <c r="U83" s="30" t="str">
        <f t="shared" si="21"/>
        <v/>
      </c>
      <c r="V83" s="54"/>
    </row>
    <row r="84" spans="1:22" x14ac:dyDescent="0.2">
      <c r="A84" s="27">
        <v>67</v>
      </c>
      <c r="B84" s="106"/>
      <c r="C84" s="41"/>
      <c r="D84" s="41"/>
      <c r="E84" s="105"/>
      <c r="F84" s="105"/>
      <c r="G84" s="28"/>
      <c r="H84" s="31"/>
      <c r="I84" s="29"/>
      <c r="J84" s="29"/>
      <c r="K84" s="85" t="str">
        <f t="shared" si="10"/>
        <v/>
      </c>
      <c r="L84" s="85" t="str">
        <f t="shared" si="11"/>
        <v/>
      </c>
      <c r="M84" s="85" t="str">
        <f t="shared" si="12"/>
        <v/>
      </c>
      <c r="N84" s="85" t="str">
        <f t="shared" si="13"/>
        <v/>
      </c>
      <c r="O84" s="101" t="str">
        <f t="shared" si="18"/>
        <v/>
      </c>
      <c r="Q84" s="85" t="str">
        <f t="shared" ca="1" si="19"/>
        <v/>
      </c>
      <c r="R84" s="85" t="str">
        <f t="shared" si="20"/>
        <v/>
      </c>
      <c r="S84" s="56"/>
      <c r="T84" s="31"/>
      <c r="U84" s="30" t="str">
        <f t="shared" si="21"/>
        <v/>
      </c>
      <c r="V84" s="54"/>
    </row>
    <row r="85" spans="1:22" x14ac:dyDescent="0.2">
      <c r="A85" s="27">
        <v>68</v>
      </c>
      <c r="B85" s="106"/>
      <c r="C85" s="41"/>
      <c r="D85" s="41"/>
      <c r="E85" s="105"/>
      <c r="F85" s="105"/>
      <c r="G85" s="28"/>
      <c r="H85" s="31"/>
      <c r="I85" s="29"/>
      <c r="J85" s="29"/>
      <c r="K85" s="85" t="str">
        <f t="shared" si="10"/>
        <v/>
      </c>
      <c r="L85" s="85" t="str">
        <f t="shared" si="11"/>
        <v/>
      </c>
      <c r="M85" s="85" t="str">
        <f t="shared" si="12"/>
        <v/>
      </c>
      <c r="N85" s="85" t="str">
        <f t="shared" si="13"/>
        <v/>
      </c>
      <c r="O85" s="101" t="str">
        <f t="shared" si="18"/>
        <v/>
      </c>
      <c r="Q85" s="85" t="str">
        <f t="shared" ca="1" si="19"/>
        <v/>
      </c>
      <c r="R85" s="85" t="str">
        <f t="shared" si="20"/>
        <v/>
      </c>
      <c r="S85" s="56"/>
      <c r="T85" s="31"/>
      <c r="U85" s="30" t="str">
        <f t="shared" si="21"/>
        <v/>
      </c>
      <c r="V85" s="54"/>
    </row>
    <row r="86" spans="1:22" x14ac:dyDescent="0.2">
      <c r="A86" s="27">
        <v>69</v>
      </c>
      <c r="B86" s="106"/>
      <c r="C86" s="41"/>
      <c r="D86" s="41"/>
      <c r="E86" s="105"/>
      <c r="F86" s="105"/>
      <c r="G86" s="28"/>
      <c r="H86" s="31"/>
      <c r="I86" s="29"/>
      <c r="J86" s="29"/>
      <c r="K86" s="85" t="str">
        <f t="shared" si="10"/>
        <v/>
      </c>
      <c r="L86" s="85" t="str">
        <f t="shared" si="11"/>
        <v/>
      </c>
      <c r="M86" s="85" t="str">
        <f t="shared" si="12"/>
        <v/>
      </c>
      <c r="N86" s="85" t="str">
        <f t="shared" si="13"/>
        <v/>
      </c>
      <c r="O86" s="101" t="str">
        <f t="shared" si="18"/>
        <v/>
      </c>
      <c r="Q86" s="85" t="str">
        <f t="shared" ca="1" si="19"/>
        <v/>
      </c>
      <c r="R86" s="85" t="str">
        <f t="shared" si="20"/>
        <v/>
      </c>
      <c r="S86" s="56"/>
      <c r="T86" s="31"/>
      <c r="U86" s="30" t="str">
        <f t="shared" si="21"/>
        <v/>
      </c>
      <c r="V86" s="54"/>
    </row>
    <row r="87" spans="1:22" x14ac:dyDescent="0.2">
      <c r="A87" s="27">
        <v>70</v>
      </c>
      <c r="B87" s="106"/>
      <c r="C87" s="41"/>
      <c r="D87" s="41"/>
      <c r="E87" s="105"/>
      <c r="F87" s="105"/>
      <c r="G87" s="28"/>
      <c r="H87" s="31"/>
      <c r="I87" s="29"/>
      <c r="J87" s="29"/>
      <c r="K87" s="85" t="str">
        <f t="shared" si="10"/>
        <v/>
      </c>
      <c r="L87" s="85" t="str">
        <f t="shared" si="11"/>
        <v/>
      </c>
      <c r="M87" s="85" t="str">
        <f t="shared" si="12"/>
        <v/>
      </c>
      <c r="N87" s="85" t="str">
        <f t="shared" si="13"/>
        <v/>
      </c>
      <c r="O87" s="101" t="str">
        <f t="shared" si="18"/>
        <v/>
      </c>
      <c r="Q87" s="85" t="str">
        <f t="shared" ca="1" si="19"/>
        <v/>
      </c>
      <c r="R87" s="85" t="str">
        <f t="shared" si="20"/>
        <v/>
      </c>
      <c r="S87" s="56"/>
      <c r="T87" s="31"/>
      <c r="U87" s="30" t="str">
        <f t="shared" si="21"/>
        <v/>
      </c>
      <c r="V87" s="54"/>
    </row>
    <row r="88" spans="1:22" x14ac:dyDescent="0.2">
      <c r="A88" s="27">
        <v>71</v>
      </c>
      <c r="B88" s="106"/>
      <c r="C88" s="41"/>
      <c r="D88" s="41"/>
      <c r="E88" s="105"/>
      <c r="F88" s="105"/>
      <c r="G88" s="28"/>
      <c r="H88" s="31"/>
      <c r="I88" s="29"/>
      <c r="J88" s="29"/>
      <c r="K88" s="85" t="str">
        <f t="shared" si="10"/>
        <v/>
      </c>
      <c r="L88" s="85" t="str">
        <f t="shared" si="11"/>
        <v/>
      </c>
      <c r="M88" s="85" t="str">
        <f t="shared" si="12"/>
        <v/>
      </c>
      <c r="N88" s="85" t="str">
        <f t="shared" si="13"/>
        <v/>
      </c>
      <c r="O88" s="101" t="str">
        <f t="shared" si="18"/>
        <v/>
      </c>
      <c r="Q88" s="85" t="str">
        <f t="shared" ca="1" si="19"/>
        <v/>
      </c>
      <c r="R88" s="85" t="str">
        <f t="shared" si="20"/>
        <v/>
      </c>
      <c r="S88" s="56"/>
      <c r="T88" s="31"/>
      <c r="U88" s="30" t="str">
        <f t="shared" si="21"/>
        <v/>
      </c>
      <c r="V88" s="54"/>
    </row>
    <row r="89" spans="1:22" x14ac:dyDescent="0.2">
      <c r="A89" s="27">
        <v>72</v>
      </c>
      <c r="B89" s="106"/>
      <c r="C89" s="41"/>
      <c r="D89" s="41"/>
      <c r="E89" s="105"/>
      <c r="F89" s="105"/>
      <c r="G89" s="28"/>
      <c r="H89" s="31"/>
      <c r="I89" s="29"/>
      <c r="J89" s="29"/>
      <c r="K89" s="85" t="str">
        <f t="shared" si="10"/>
        <v/>
      </c>
      <c r="L89" s="85" t="str">
        <f t="shared" si="11"/>
        <v/>
      </c>
      <c r="M89" s="85" t="str">
        <f t="shared" si="12"/>
        <v/>
      </c>
      <c r="N89" s="85" t="str">
        <f t="shared" si="13"/>
        <v/>
      </c>
      <c r="O89" s="101" t="str">
        <f t="shared" si="18"/>
        <v/>
      </c>
      <c r="Q89" s="85" t="str">
        <f t="shared" ca="1" si="19"/>
        <v/>
      </c>
      <c r="R89" s="85" t="str">
        <f t="shared" si="20"/>
        <v/>
      </c>
      <c r="S89" s="56"/>
      <c r="T89" s="31"/>
      <c r="U89" s="30" t="str">
        <f t="shared" si="21"/>
        <v/>
      </c>
      <c r="V89" s="54"/>
    </row>
    <row r="90" spans="1:22" x14ac:dyDescent="0.2">
      <c r="A90" s="27">
        <v>73</v>
      </c>
      <c r="B90" s="106"/>
      <c r="C90" s="41"/>
      <c r="D90" s="41"/>
      <c r="E90" s="105"/>
      <c r="F90" s="105"/>
      <c r="G90" s="28"/>
      <c r="H90" s="31"/>
      <c r="I90" s="29"/>
      <c r="J90" s="29"/>
      <c r="K90" s="85" t="str">
        <f t="shared" si="10"/>
        <v/>
      </c>
      <c r="L90" s="85" t="str">
        <f t="shared" si="11"/>
        <v/>
      </c>
      <c r="M90" s="85" t="str">
        <f t="shared" si="12"/>
        <v/>
      </c>
      <c r="N90" s="85" t="str">
        <f t="shared" si="13"/>
        <v/>
      </c>
      <c r="O90" s="101" t="str">
        <f t="shared" si="18"/>
        <v/>
      </c>
      <c r="Q90" s="85" t="str">
        <f t="shared" ca="1" si="19"/>
        <v/>
      </c>
      <c r="R90" s="85" t="str">
        <f t="shared" si="20"/>
        <v/>
      </c>
      <c r="S90" s="56"/>
      <c r="T90" s="31"/>
      <c r="U90" s="30" t="str">
        <f t="shared" si="21"/>
        <v/>
      </c>
      <c r="V90" s="54"/>
    </row>
    <row r="91" spans="1:22" x14ac:dyDescent="0.2">
      <c r="A91" s="27">
        <v>74</v>
      </c>
      <c r="B91" s="106"/>
      <c r="C91" s="41"/>
      <c r="D91" s="41"/>
      <c r="E91" s="105"/>
      <c r="F91" s="105"/>
      <c r="G91" s="28"/>
      <c r="H91" s="31"/>
      <c r="I91" s="29"/>
      <c r="J91" s="29"/>
      <c r="K91" s="85" t="str">
        <f t="shared" si="10"/>
        <v/>
      </c>
      <c r="L91" s="85" t="str">
        <f t="shared" si="11"/>
        <v/>
      </c>
      <c r="M91" s="85" t="str">
        <f t="shared" si="12"/>
        <v/>
      </c>
      <c r="N91" s="85" t="str">
        <f t="shared" si="13"/>
        <v/>
      </c>
      <c r="O91" s="101" t="str">
        <f t="shared" si="18"/>
        <v/>
      </c>
      <c r="Q91" s="85" t="str">
        <f t="shared" ca="1" si="19"/>
        <v/>
      </c>
      <c r="R91" s="85" t="str">
        <f t="shared" si="20"/>
        <v/>
      </c>
      <c r="S91" s="56"/>
      <c r="T91" s="31"/>
      <c r="U91" s="30" t="str">
        <f t="shared" si="21"/>
        <v/>
      </c>
      <c r="V91" s="54"/>
    </row>
    <row r="92" spans="1:22" x14ac:dyDescent="0.2">
      <c r="A92" s="27">
        <v>75</v>
      </c>
      <c r="B92" s="106"/>
      <c r="C92" s="41"/>
      <c r="D92" s="41"/>
      <c r="E92" s="105"/>
      <c r="F92" s="105"/>
      <c r="G92" s="28"/>
      <c r="H92" s="31"/>
      <c r="I92" s="29"/>
      <c r="J92" s="29"/>
      <c r="K92" s="85" t="str">
        <f t="shared" si="10"/>
        <v/>
      </c>
      <c r="L92" s="85" t="str">
        <f t="shared" si="11"/>
        <v/>
      </c>
      <c r="M92" s="85" t="str">
        <f t="shared" si="12"/>
        <v/>
      </c>
      <c r="N92" s="85" t="str">
        <f t="shared" si="13"/>
        <v/>
      </c>
      <c r="O92" s="101" t="str">
        <f t="shared" si="18"/>
        <v/>
      </c>
      <c r="Q92" s="85" t="str">
        <f t="shared" ca="1" si="19"/>
        <v/>
      </c>
      <c r="R92" s="85" t="str">
        <f t="shared" si="20"/>
        <v/>
      </c>
      <c r="S92" s="56"/>
      <c r="T92" s="31"/>
      <c r="U92" s="30" t="str">
        <f t="shared" si="21"/>
        <v/>
      </c>
      <c r="V92" s="54"/>
    </row>
    <row r="93" spans="1:22" x14ac:dyDescent="0.2">
      <c r="A93" s="27">
        <v>76</v>
      </c>
      <c r="B93" s="106"/>
      <c r="C93" s="41"/>
      <c r="D93" s="41"/>
      <c r="E93" s="105"/>
      <c r="F93" s="105"/>
      <c r="G93" s="28"/>
      <c r="H93" s="31"/>
      <c r="I93" s="29"/>
      <c r="J93" s="29"/>
      <c r="K93" s="85" t="str">
        <f t="shared" si="10"/>
        <v/>
      </c>
      <c r="L93" s="85" t="str">
        <f t="shared" si="11"/>
        <v/>
      </c>
      <c r="M93" s="85" t="str">
        <f t="shared" si="12"/>
        <v/>
      </c>
      <c r="N93" s="85" t="str">
        <f t="shared" si="13"/>
        <v/>
      </c>
      <c r="O93" s="101" t="str">
        <f t="shared" si="18"/>
        <v/>
      </c>
      <c r="Q93" s="85" t="str">
        <f t="shared" ca="1" si="19"/>
        <v/>
      </c>
      <c r="R93" s="85" t="str">
        <f t="shared" si="20"/>
        <v/>
      </c>
      <c r="S93" s="56"/>
      <c r="T93" s="31"/>
      <c r="U93" s="30" t="str">
        <f t="shared" si="21"/>
        <v/>
      </c>
      <c r="V93" s="54"/>
    </row>
    <row r="94" spans="1:22" x14ac:dyDescent="0.2">
      <c r="A94" s="27">
        <v>77</v>
      </c>
      <c r="B94" s="106"/>
      <c r="C94" s="41"/>
      <c r="D94" s="41"/>
      <c r="E94" s="105"/>
      <c r="F94" s="105"/>
      <c r="G94" s="28"/>
      <c r="H94" s="31"/>
      <c r="I94" s="29"/>
      <c r="J94" s="29"/>
      <c r="K94" s="85" t="str">
        <f t="shared" si="10"/>
        <v/>
      </c>
      <c r="L94" s="85" t="str">
        <f t="shared" si="11"/>
        <v/>
      </c>
      <c r="M94" s="85" t="str">
        <f t="shared" si="12"/>
        <v/>
      </c>
      <c r="N94" s="85" t="str">
        <f t="shared" si="13"/>
        <v/>
      </c>
      <c r="O94" s="101" t="str">
        <f t="shared" si="18"/>
        <v/>
      </c>
      <c r="Q94" s="85" t="str">
        <f t="shared" ca="1" si="19"/>
        <v/>
      </c>
      <c r="R94" s="85" t="str">
        <f t="shared" si="20"/>
        <v/>
      </c>
      <c r="S94" s="56"/>
      <c r="T94" s="31"/>
      <c r="U94" s="30" t="str">
        <f t="shared" si="21"/>
        <v/>
      </c>
      <c r="V94" s="54"/>
    </row>
    <row r="95" spans="1:22" x14ac:dyDescent="0.2">
      <c r="A95" s="27">
        <v>78</v>
      </c>
      <c r="B95" s="106"/>
      <c r="C95" s="41"/>
      <c r="D95" s="41"/>
      <c r="E95" s="105"/>
      <c r="F95" s="105"/>
      <c r="G95" s="28"/>
      <c r="H95" s="31"/>
      <c r="I95" s="29"/>
      <c r="J95" s="29"/>
      <c r="K95" s="85" t="str">
        <f t="shared" si="10"/>
        <v/>
      </c>
      <c r="L95" s="85" t="str">
        <f t="shared" si="11"/>
        <v/>
      </c>
      <c r="M95" s="85" t="str">
        <f t="shared" si="12"/>
        <v/>
      </c>
      <c r="N95" s="85" t="str">
        <f t="shared" si="13"/>
        <v/>
      </c>
      <c r="O95" s="101" t="str">
        <f t="shared" si="18"/>
        <v/>
      </c>
      <c r="Q95" s="85" t="str">
        <f t="shared" ca="1" si="19"/>
        <v/>
      </c>
      <c r="R95" s="85" t="str">
        <f t="shared" si="20"/>
        <v/>
      </c>
      <c r="S95" s="56"/>
      <c r="T95" s="31"/>
      <c r="U95" s="30" t="str">
        <f t="shared" si="21"/>
        <v/>
      </c>
      <c r="V95" s="54"/>
    </row>
    <row r="96" spans="1:22" x14ac:dyDescent="0.2">
      <c r="A96" s="27">
        <v>79</v>
      </c>
      <c r="B96" s="106"/>
      <c r="C96" s="41"/>
      <c r="D96" s="41"/>
      <c r="E96" s="105"/>
      <c r="F96" s="105"/>
      <c r="G96" s="28"/>
      <c r="H96" s="31"/>
      <c r="I96" s="29"/>
      <c r="J96" s="29"/>
      <c r="K96" s="85" t="str">
        <f t="shared" si="10"/>
        <v/>
      </c>
      <c r="L96" s="85" t="str">
        <f t="shared" si="11"/>
        <v/>
      </c>
      <c r="M96" s="85" t="str">
        <f t="shared" si="12"/>
        <v/>
      </c>
      <c r="N96" s="85" t="str">
        <f t="shared" si="13"/>
        <v/>
      </c>
      <c r="O96" s="101" t="str">
        <f t="shared" si="18"/>
        <v/>
      </c>
      <c r="Q96" s="85" t="str">
        <f t="shared" ca="1" si="19"/>
        <v/>
      </c>
      <c r="R96" s="85" t="str">
        <f t="shared" si="20"/>
        <v/>
      </c>
      <c r="S96" s="56"/>
      <c r="T96" s="31"/>
      <c r="U96" s="30" t="str">
        <f t="shared" si="21"/>
        <v/>
      </c>
      <c r="V96" s="54"/>
    </row>
    <row r="97" spans="1:22" x14ac:dyDescent="0.2">
      <c r="A97" s="27">
        <v>80</v>
      </c>
      <c r="B97" s="106"/>
      <c r="C97" s="41"/>
      <c r="D97" s="41"/>
      <c r="E97" s="105"/>
      <c r="F97" s="105"/>
      <c r="G97" s="28"/>
      <c r="H97" s="31"/>
      <c r="I97" s="29"/>
      <c r="J97" s="29"/>
      <c r="K97" s="85" t="str">
        <f t="shared" si="10"/>
        <v/>
      </c>
      <c r="L97" s="85" t="str">
        <f t="shared" si="11"/>
        <v/>
      </c>
      <c r="M97" s="85" t="str">
        <f t="shared" si="12"/>
        <v/>
      </c>
      <c r="N97" s="85" t="str">
        <f t="shared" si="13"/>
        <v/>
      </c>
      <c r="O97" s="101" t="str">
        <f t="shared" si="18"/>
        <v/>
      </c>
      <c r="Q97" s="85" t="str">
        <f t="shared" ca="1" si="19"/>
        <v/>
      </c>
      <c r="R97" s="85" t="str">
        <f t="shared" si="20"/>
        <v/>
      </c>
      <c r="S97" s="56"/>
      <c r="T97" s="31"/>
      <c r="U97" s="30" t="str">
        <f t="shared" si="21"/>
        <v/>
      </c>
      <c r="V97" s="54"/>
    </row>
    <row r="98" spans="1:22" x14ac:dyDescent="0.2">
      <c r="A98" s="27">
        <v>81</v>
      </c>
      <c r="B98" s="106"/>
      <c r="C98" s="41"/>
      <c r="D98" s="41"/>
      <c r="E98" s="105"/>
      <c r="F98" s="105"/>
      <c r="G98" s="28"/>
      <c r="H98" s="31"/>
      <c r="I98" s="29"/>
      <c r="J98" s="29"/>
      <c r="K98" s="85" t="str">
        <f t="shared" si="10"/>
        <v/>
      </c>
      <c r="L98" s="85" t="str">
        <f t="shared" si="11"/>
        <v/>
      </c>
      <c r="M98" s="85" t="str">
        <f t="shared" si="12"/>
        <v/>
      </c>
      <c r="N98" s="85" t="str">
        <f t="shared" si="13"/>
        <v/>
      </c>
      <c r="O98" s="101" t="str">
        <f t="shared" si="18"/>
        <v/>
      </c>
      <c r="Q98" s="85" t="str">
        <f t="shared" ca="1" si="19"/>
        <v/>
      </c>
      <c r="R98" s="85" t="str">
        <f t="shared" si="20"/>
        <v/>
      </c>
      <c r="S98" s="56"/>
      <c r="T98" s="31"/>
      <c r="U98" s="30" t="str">
        <f t="shared" si="21"/>
        <v/>
      </c>
      <c r="V98" s="54"/>
    </row>
    <row r="99" spans="1:22" x14ac:dyDescent="0.2">
      <c r="A99" s="27">
        <v>82</v>
      </c>
      <c r="B99" s="106"/>
      <c r="C99" s="41"/>
      <c r="D99" s="41"/>
      <c r="E99" s="105"/>
      <c r="F99" s="105"/>
      <c r="G99" s="28"/>
      <c r="H99" s="31"/>
      <c r="I99" s="29"/>
      <c r="J99" s="29"/>
      <c r="K99" s="85" t="str">
        <f t="shared" si="10"/>
        <v/>
      </c>
      <c r="L99" s="85" t="str">
        <f t="shared" si="11"/>
        <v/>
      </c>
      <c r="M99" s="85" t="str">
        <f t="shared" si="12"/>
        <v/>
      </c>
      <c r="N99" s="85" t="str">
        <f t="shared" si="13"/>
        <v/>
      </c>
      <c r="O99" s="101" t="str">
        <f t="shared" si="18"/>
        <v/>
      </c>
      <c r="Q99" s="85" t="str">
        <f t="shared" ca="1" si="19"/>
        <v/>
      </c>
      <c r="R99" s="85" t="str">
        <f t="shared" si="20"/>
        <v/>
      </c>
      <c r="S99" s="56"/>
      <c r="T99" s="31"/>
      <c r="U99" s="30" t="str">
        <f t="shared" si="21"/>
        <v/>
      </c>
      <c r="V99" s="54"/>
    </row>
    <row r="100" spans="1:22" x14ac:dyDescent="0.2">
      <c r="A100" s="27">
        <v>83</v>
      </c>
      <c r="B100" s="106"/>
      <c r="C100" s="41"/>
      <c r="D100" s="41"/>
      <c r="E100" s="105"/>
      <c r="F100" s="105"/>
      <c r="G100" s="28"/>
      <c r="H100" s="31"/>
      <c r="I100" s="29"/>
      <c r="J100" s="29"/>
      <c r="K100" s="85" t="str">
        <f t="shared" si="10"/>
        <v/>
      </c>
      <c r="L100" s="85" t="str">
        <f t="shared" si="11"/>
        <v/>
      </c>
      <c r="M100" s="85" t="str">
        <f t="shared" si="12"/>
        <v/>
      </c>
      <c r="N100" s="85" t="str">
        <f t="shared" si="13"/>
        <v/>
      </c>
      <c r="O100" s="101" t="str">
        <f t="shared" si="18"/>
        <v/>
      </c>
      <c r="Q100" s="85" t="str">
        <f t="shared" ca="1" si="19"/>
        <v/>
      </c>
      <c r="R100" s="85" t="str">
        <f t="shared" si="20"/>
        <v/>
      </c>
      <c r="S100" s="56"/>
      <c r="T100" s="31"/>
      <c r="U100" s="30" t="str">
        <f t="shared" si="21"/>
        <v/>
      </c>
      <c r="V100" s="54"/>
    </row>
    <row r="101" spans="1:22" x14ac:dyDescent="0.2">
      <c r="A101" s="27">
        <v>84</v>
      </c>
      <c r="B101" s="106"/>
      <c r="C101" s="41"/>
      <c r="D101" s="41"/>
      <c r="E101" s="105"/>
      <c r="F101" s="105"/>
      <c r="G101" s="28"/>
      <c r="H101" s="31"/>
      <c r="I101" s="29"/>
      <c r="J101" s="29"/>
      <c r="K101" s="85" t="str">
        <f t="shared" si="10"/>
        <v/>
      </c>
      <c r="L101" s="85" t="str">
        <f t="shared" si="11"/>
        <v/>
      </c>
      <c r="M101" s="85" t="str">
        <f t="shared" si="12"/>
        <v/>
      </c>
      <c r="N101" s="85" t="str">
        <f t="shared" si="13"/>
        <v/>
      </c>
      <c r="O101" s="101" t="str">
        <f t="shared" si="18"/>
        <v/>
      </c>
      <c r="Q101" s="85" t="str">
        <f t="shared" ca="1" si="19"/>
        <v/>
      </c>
      <c r="R101" s="85" t="str">
        <f t="shared" si="20"/>
        <v/>
      </c>
      <c r="S101" s="56"/>
      <c r="T101" s="31"/>
      <c r="U101" s="30" t="str">
        <f t="shared" si="21"/>
        <v/>
      </c>
      <c r="V101" s="54"/>
    </row>
    <row r="102" spans="1:22" x14ac:dyDescent="0.2">
      <c r="A102" s="27">
        <v>85</v>
      </c>
      <c r="B102" s="106"/>
      <c r="C102" s="41"/>
      <c r="D102" s="41"/>
      <c r="E102" s="105"/>
      <c r="F102" s="105"/>
      <c r="G102" s="28"/>
      <c r="H102" s="31"/>
      <c r="I102" s="29"/>
      <c r="J102" s="29"/>
      <c r="K102" s="85" t="str">
        <f t="shared" si="10"/>
        <v/>
      </c>
      <c r="L102" s="85" t="str">
        <f t="shared" si="11"/>
        <v/>
      </c>
      <c r="M102" s="85" t="str">
        <f t="shared" si="12"/>
        <v/>
      </c>
      <c r="N102" s="85" t="str">
        <f t="shared" si="13"/>
        <v/>
      </c>
      <c r="O102" s="101" t="str">
        <f t="shared" si="18"/>
        <v/>
      </c>
      <c r="Q102" s="85" t="str">
        <f t="shared" ca="1" si="19"/>
        <v/>
      </c>
      <c r="R102" s="85" t="str">
        <f t="shared" si="20"/>
        <v/>
      </c>
      <c r="S102" s="56"/>
      <c r="T102" s="31"/>
      <c r="U102" s="30" t="str">
        <f t="shared" si="21"/>
        <v/>
      </c>
      <c r="V102" s="54"/>
    </row>
    <row r="103" spans="1:22" x14ac:dyDescent="0.2">
      <c r="A103" s="27">
        <v>86</v>
      </c>
      <c r="B103" s="106"/>
      <c r="C103" s="41"/>
      <c r="D103" s="41"/>
      <c r="E103" s="105"/>
      <c r="F103" s="105"/>
      <c r="G103" s="28"/>
      <c r="H103" s="31"/>
      <c r="I103" s="29"/>
      <c r="J103" s="29"/>
      <c r="K103" s="85" t="str">
        <f t="shared" si="10"/>
        <v/>
      </c>
      <c r="L103" s="85" t="str">
        <f t="shared" si="11"/>
        <v/>
      </c>
      <c r="M103" s="85" t="str">
        <f t="shared" si="12"/>
        <v/>
      </c>
      <c r="N103" s="85" t="str">
        <f t="shared" si="13"/>
        <v/>
      </c>
      <c r="O103" s="101" t="str">
        <f t="shared" si="18"/>
        <v/>
      </c>
      <c r="Q103" s="85" t="str">
        <f t="shared" ca="1" si="19"/>
        <v/>
      </c>
      <c r="R103" s="85" t="str">
        <f t="shared" si="20"/>
        <v/>
      </c>
      <c r="S103" s="56"/>
      <c r="T103" s="31"/>
      <c r="U103" s="30" t="str">
        <f t="shared" si="21"/>
        <v/>
      </c>
      <c r="V103" s="54"/>
    </row>
    <row r="104" spans="1:22" x14ac:dyDescent="0.2">
      <c r="A104" s="27">
        <v>87</v>
      </c>
      <c r="B104" s="106"/>
      <c r="C104" s="41"/>
      <c r="D104" s="41"/>
      <c r="E104" s="105"/>
      <c r="F104" s="105"/>
      <c r="G104" s="28"/>
      <c r="H104" s="31"/>
      <c r="I104" s="29"/>
      <c r="J104" s="29"/>
      <c r="K104" s="85" t="str">
        <f t="shared" si="10"/>
        <v/>
      </c>
      <c r="L104" s="85" t="str">
        <f t="shared" si="11"/>
        <v/>
      </c>
      <c r="M104" s="85" t="str">
        <f t="shared" si="12"/>
        <v/>
      </c>
      <c r="N104" s="85" t="str">
        <f t="shared" si="13"/>
        <v/>
      </c>
      <c r="O104" s="101" t="str">
        <f t="shared" si="18"/>
        <v/>
      </c>
      <c r="Q104" s="85" t="str">
        <f t="shared" ca="1" si="19"/>
        <v/>
      </c>
      <c r="R104" s="85" t="str">
        <f t="shared" si="20"/>
        <v/>
      </c>
      <c r="S104" s="56"/>
      <c r="T104" s="31"/>
      <c r="U104" s="30" t="str">
        <f t="shared" si="21"/>
        <v/>
      </c>
      <c r="V104" s="54"/>
    </row>
    <row r="105" spans="1:22" x14ac:dyDescent="0.2">
      <c r="A105" s="27">
        <v>88</v>
      </c>
      <c r="B105" s="106"/>
      <c r="C105" s="41"/>
      <c r="D105" s="41"/>
      <c r="E105" s="105"/>
      <c r="F105" s="105"/>
      <c r="G105" s="28"/>
      <c r="H105" s="31"/>
      <c r="I105" s="29"/>
      <c r="J105" s="29"/>
      <c r="K105" s="85" t="str">
        <f t="shared" si="10"/>
        <v/>
      </c>
      <c r="L105" s="85" t="str">
        <f t="shared" si="11"/>
        <v/>
      </c>
      <c r="M105" s="85" t="str">
        <f t="shared" si="12"/>
        <v/>
      </c>
      <c r="N105" s="85" t="str">
        <f t="shared" si="13"/>
        <v/>
      </c>
      <c r="O105" s="101" t="str">
        <f t="shared" si="18"/>
        <v/>
      </c>
      <c r="Q105" s="85" t="str">
        <f t="shared" ca="1" si="19"/>
        <v/>
      </c>
      <c r="R105" s="85" t="str">
        <f t="shared" si="20"/>
        <v/>
      </c>
      <c r="S105" s="56"/>
      <c r="T105" s="31"/>
      <c r="U105" s="30" t="str">
        <f t="shared" si="21"/>
        <v/>
      </c>
      <c r="V105" s="54"/>
    </row>
    <row r="106" spans="1:22" x14ac:dyDescent="0.2">
      <c r="A106" s="27">
        <v>89</v>
      </c>
      <c r="B106" s="106"/>
      <c r="C106" s="41"/>
      <c r="D106" s="41"/>
      <c r="E106" s="105"/>
      <c r="F106" s="105"/>
      <c r="G106" s="28"/>
      <c r="H106" s="31"/>
      <c r="I106" s="29"/>
      <c r="J106" s="29"/>
      <c r="K106" s="85" t="str">
        <f t="shared" si="10"/>
        <v/>
      </c>
      <c r="L106" s="85" t="str">
        <f t="shared" si="11"/>
        <v/>
      </c>
      <c r="M106" s="85" t="str">
        <f t="shared" si="12"/>
        <v/>
      </c>
      <c r="N106" s="85" t="str">
        <f t="shared" si="13"/>
        <v/>
      </c>
      <c r="O106" s="101" t="str">
        <f t="shared" si="18"/>
        <v/>
      </c>
      <c r="Q106" s="85" t="str">
        <f t="shared" ca="1" si="19"/>
        <v/>
      </c>
      <c r="R106" s="85" t="str">
        <f t="shared" si="20"/>
        <v/>
      </c>
      <c r="S106" s="56"/>
      <c r="T106" s="31"/>
      <c r="U106" s="30" t="str">
        <f t="shared" si="21"/>
        <v/>
      </c>
      <c r="V106" s="54"/>
    </row>
    <row r="107" spans="1:22" x14ac:dyDescent="0.2">
      <c r="A107" s="27">
        <v>90</v>
      </c>
      <c r="B107" s="106"/>
      <c r="C107" s="41"/>
      <c r="D107" s="41"/>
      <c r="E107" s="105"/>
      <c r="F107" s="105"/>
      <c r="G107" s="28"/>
      <c r="H107" s="31"/>
      <c r="I107" s="29"/>
      <c r="J107" s="29"/>
      <c r="K107" s="85" t="str">
        <f t="shared" si="10"/>
        <v/>
      </c>
      <c r="L107" s="85" t="str">
        <f t="shared" si="11"/>
        <v/>
      </c>
      <c r="M107" s="85" t="str">
        <f t="shared" si="12"/>
        <v/>
      </c>
      <c r="N107" s="85" t="str">
        <f t="shared" si="13"/>
        <v/>
      </c>
      <c r="O107" s="101" t="str">
        <f t="shared" si="18"/>
        <v/>
      </c>
      <c r="Q107" s="85" t="str">
        <f t="shared" ca="1" si="19"/>
        <v/>
      </c>
      <c r="R107" s="85" t="str">
        <f t="shared" si="20"/>
        <v/>
      </c>
      <c r="S107" s="56"/>
      <c r="T107" s="31"/>
      <c r="U107" s="30" t="str">
        <f t="shared" si="21"/>
        <v/>
      </c>
      <c r="V107" s="54"/>
    </row>
    <row r="108" spans="1:22" x14ac:dyDescent="0.2">
      <c r="A108" s="27">
        <v>91</v>
      </c>
      <c r="B108" s="106"/>
      <c r="C108" s="41"/>
      <c r="D108" s="41"/>
      <c r="E108" s="105"/>
      <c r="F108" s="105"/>
      <c r="G108" s="28"/>
      <c r="H108" s="31"/>
      <c r="I108" s="29"/>
      <c r="J108" s="29"/>
      <c r="K108" s="85" t="str">
        <f t="shared" si="10"/>
        <v/>
      </c>
      <c r="L108" s="85" t="str">
        <f t="shared" si="11"/>
        <v/>
      </c>
      <c r="M108" s="85" t="str">
        <f t="shared" si="12"/>
        <v/>
      </c>
      <c r="N108" s="85" t="str">
        <f t="shared" si="13"/>
        <v/>
      </c>
      <c r="O108" s="101" t="str">
        <f t="shared" si="18"/>
        <v/>
      </c>
      <c r="Q108" s="85" t="str">
        <f t="shared" ca="1" si="19"/>
        <v/>
      </c>
      <c r="R108" s="85" t="str">
        <f t="shared" si="20"/>
        <v/>
      </c>
      <c r="S108" s="56"/>
      <c r="T108" s="31"/>
      <c r="U108" s="30" t="str">
        <f t="shared" si="21"/>
        <v/>
      </c>
      <c r="V108" s="54"/>
    </row>
    <row r="109" spans="1:22" x14ac:dyDescent="0.2">
      <c r="A109" s="27">
        <v>92</v>
      </c>
      <c r="B109" s="106"/>
      <c r="C109" s="41"/>
      <c r="D109" s="41"/>
      <c r="E109" s="105"/>
      <c r="F109" s="105"/>
      <c r="G109" s="28"/>
      <c r="H109" s="31"/>
      <c r="I109" s="29"/>
      <c r="J109" s="29"/>
      <c r="K109" s="85" t="str">
        <f t="shared" ref="K109:K151" si="22">IF(I109&lt;&gt;"",ROUND((G109/100*I109),2),"")</f>
        <v/>
      </c>
      <c r="L109" s="85" t="str">
        <f t="shared" ref="L109:L151" si="23">IF(G109&lt;&gt;"",ROUND((G109/(100+J109)*J109),2),"")</f>
        <v/>
      </c>
      <c r="M109" s="85" t="str">
        <f t="shared" ref="M109:M151" si="24">IF(G109&lt;&gt;"",IF($E$12="ja",ROUND((((G109-(H109*(100+J109)/100))*(100-I109)/100)/((100+J109)/100)),2),IF($E$12="nein",ROUND((G109-(H109*(100+J109)/100))*(100-I109)/100,2),"")),"")</f>
        <v/>
      </c>
      <c r="N109" s="85" t="str">
        <f t="shared" ref="N109:N151" si="25">IF(G109&lt;&gt;"",IF(K109&lt;&gt;"",G109-K109,G109),"")</f>
        <v/>
      </c>
      <c r="O109" s="101" t="str">
        <f t="shared" si="18"/>
        <v/>
      </c>
      <c r="Q109" s="85" t="str">
        <f t="shared" ca="1" si="19"/>
        <v/>
      </c>
      <c r="R109" s="85" t="str">
        <f t="shared" si="20"/>
        <v/>
      </c>
      <c r="S109" s="56"/>
      <c r="T109" s="31"/>
      <c r="U109" s="30" t="str">
        <f t="shared" si="21"/>
        <v/>
      </c>
      <c r="V109" s="54"/>
    </row>
    <row r="110" spans="1:22" x14ac:dyDescent="0.2">
      <c r="A110" s="27">
        <v>93</v>
      </c>
      <c r="B110" s="106"/>
      <c r="C110" s="41"/>
      <c r="D110" s="41"/>
      <c r="E110" s="105"/>
      <c r="F110" s="105"/>
      <c r="G110" s="28"/>
      <c r="H110" s="31"/>
      <c r="I110" s="29"/>
      <c r="J110" s="29"/>
      <c r="K110" s="85" t="str">
        <f t="shared" si="22"/>
        <v/>
      </c>
      <c r="L110" s="85" t="str">
        <f t="shared" si="23"/>
        <v/>
      </c>
      <c r="M110" s="85" t="str">
        <f t="shared" si="24"/>
        <v/>
      </c>
      <c r="N110" s="85" t="str">
        <f t="shared" si="25"/>
        <v/>
      </c>
      <c r="O110" s="101" t="str">
        <f t="shared" si="18"/>
        <v/>
      </c>
      <c r="Q110" s="85" t="str">
        <f t="shared" ca="1" si="19"/>
        <v/>
      </c>
      <c r="R110" s="85" t="str">
        <f t="shared" si="20"/>
        <v/>
      </c>
      <c r="S110" s="56"/>
      <c r="T110" s="31"/>
      <c r="U110" s="30" t="str">
        <f t="shared" si="21"/>
        <v/>
      </c>
      <c r="V110" s="54"/>
    </row>
    <row r="111" spans="1:22" x14ac:dyDescent="0.2">
      <c r="A111" s="27">
        <v>94</v>
      </c>
      <c r="B111" s="106"/>
      <c r="C111" s="41"/>
      <c r="D111" s="41"/>
      <c r="E111" s="105"/>
      <c r="F111" s="105"/>
      <c r="G111" s="28"/>
      <c r="H111" s="31"/>
      <c r="I111" s="29"/>
      <c r="J111" s="29"/>
      <c r="K111" s="85" t="str">
        <f t="shared" si="22"/>
        <v/>
      </c>
      <c r="L111" s="85" t="str">
        <f t="shared" si="23"/>
        <v/>
      </c>
      <c r="M111" s="85" t="str">
        <f t="shared" si="24"/>
        <v/>
      </c>
      <c r="N111" s="85" t="str">
        <f t="shared" si="25"/>
        <v/>
      </c>
      <c r="O111" s="101" t="str">
        <f t="shared" si="18"/>
        <v/>
      </c>
      <c r="Q111" s="85" t="str">
        <f t="shared" ca="1" si="19"/>
        <v/>
      </c>
      <c r="R111" s="85" t="str">
        <f t="shared" si="20"/>
        <v/>
      </c>
      <c r="S111" s="56"/>
      <c r="T111" s="31"/>
      <c r="U111" s="30" t="str">
        <f t="shared" si="21"/>
        <v/>
      </c>
      <c r="V111" s="54"/>
    </row>
    <row r="112" spans="1:22" x14ac:dyDescent="0.2">
      <c r="A112" s="27">
        <v>95</v>
      </c>
      <c r="B112" s="106"/>
      <c r="C112" s="41"/>
      <c r="D112" s="41"/>
      <c r="E112" s="105"/>
      <c r="F112" s="105"/>
      <c r="G112" s="28"/>
      <c r="H112" s="31"/>
      <c r="I112" s="29"/>
      <c r="J112" s="29"/>
      <c r="K112" s="85" t="str">
        <f t="shared" si="22"/>
        <v/>
      </c>
      <c r="L112" s="85" t="str">
        <f t="shared" si="23"/>
        <v/>
      </c>
      <c r="M112" s="85" t="str">
        <f t="shared" si="24"/>
        <v/>
      </c>
      <c r="N112" s="85" t="str">
        <f t="shared" si="25"/>
        <v/>
      </c>
      <c r="O112" s="101" t="str">
        <f t="shared" si="18"/>
        <v/>
      </c>
      <c r="Q112" s="85" t="str">
        <f t="shared" ca="1" si="19"/>
        <v/>
      </c>
      <c r="R112" s="85" t="str">
        <f t="shared" si="20"/>
        <v/>
      </c>
      <c r="S112" s="56"/>
      <c r="T112" s="31"/>
      <c r="U112" s="30" t="str">
        <f t="shared" si="21"/>
        <v/>
      </c>
      <c r="V112" s="54"/>
    </row>
    <row r="113" spans="1:22" x14ac:dyDescent="0.2">
      <c r="A113" s="27">
        <v>96</v>
      </c>
      <c r="B113" s="106"/>
      <c r="C113" s="41"/>
      <c r="D113" s="41"/>
      <c r="E113" s="105"/>
      <c r="F113" s="105"/>
      <c r="G113" s="28"/>
      <c r="H113" s="31"/>
      <c r="I113" s="29"/>
      <c r="J113" s="29"/>
      <c r="K113" s="85" t="str">
        <f t="shared" si="22"/>
        <v/>
      </c>
      <c r="L113" s="85" t="str">
        <f t="shared" si="23"/>
        <v/>
      </c>
      <c r="M113" s="85" t="str">
        <f t="shared" si="24"/>
        <v/>
      </c>
      <c r="N113" s="85" t="str">
        <f t="shared" si="25"/>
        <v/>
      </c>
      <c r="O113" s="101" t="str">
        <f t="shared" si="18"/>
        <v/>
      </c>
      <c r="Q113" s="85" t="str">
        <f t="shared" ca="1" si="19"/>
        <v/>
      </c>
      <c r="R113" s="85" t="str">
        <f t="shared" si="20"/>
        <v/>
      </c>
      <c r="S113" s="56"/>
      <c r="T113" s="31"/>
      <c r="U113" s="30" t="str">
        <f t="shared" si="21"/>
        <v/>
      </c>
      <c r="V113" s="54"/>
    </row>
    <row r="114" spans="1:22" x14ac:dyDescent="0.2">
      <c r="A114" s="27">
        <v>97</v>
      </c>
      <c r="B114" s="106"/>
      <c r="C114" s="41"/>
      <c r="D114" s="41"/>
      <c r="E114" s="105"/>
      <c r="F114" s="105"/>
      <c r="G114" s="28"/>
      <c r="H114" s="31"/>
      <c r="I114" s="29"/>
      <c r="J114" s="29"/>
      <c r="K114" s="85" t="str">
        <f t="shared" si="22"/>
        <v/>
      </c>
      <c r="L114" s="85" t="str">
        <f t="shared" si="23"/>
        <v/>
      </c>
      <c r="M114" s="85" t="str">
        <f t="shared" si="24"/>
        <v/>
      </c>
      <c r="N114" s="85" t="str">
        <f t="shared" si="25"/>
        <v/>
      </c>
      <c r="O114" s="101" t="str">
        <f t="shared" si="18"/>
        <v/>
      </c>
      <c r="Q114" s="85" t="str">
        <f t="shared" ca="1" si="19"/>
        <v/>
      </c>
      <c r="R114" s="85" t="str">
        <f t="shared" ref="R114:R117" si="26">IF(G114&lt;&gt;"",M114-Q114,"")</f>
        <v/>
      </c>
      <c r="S114" s="56"/>
      <c r="T114" s="31"/>
      <c r="U114" s="30" t="str">
        <f t="shared" ref="U114:U117" si="27">IF(G114&lt;&gt;"",M114-T114,"")</f>
        <v/>
      </c>
      <c r="V114" s="54"/>
    </row>
    <row r="115" spans="1:22" x14ac:dyDescent="0.2">
      <c r="A115" s="27">
        <v>98</v>
      </c>
      <c r="B115" s="106"/>
      <c r="C115" s="41"/>
      <c r="D115" s="41"/>
      <c r="E115" s="105"/>
      <c r="F115" s="105"/>
      <c r="G115" s="28"/>
      <c r="H115" s="31"/>
      <c r="I115" s="29"/>
      <c r="J115" s="29"/>
      <c r="K115" s="85" t="str">
        <f t="shared" si="22"/>
        <v/>
      </c>
      <c r="L115" s="85" t="str">
        <f t="shared" si="23"/>
        <v/>
      </c>
      <c r="M115" s="85" t="str">
        <f t="shared" si="24"/>
        <v/>
      </c>
      <c r="N115" s="85" t="str">
        <f t="shared" si="25"/>
        <v/>
      </c>
      <c r="O115" s="101" t="str">
        <f t="shared" si="18"/>
        <v/>
      </c>
      <c r="Q115" s="85" t="str">
        <f t="shared" ca="1" si="19"/>
        <v/>
      </c>
      <c r="R115" s="85" t="str">
        <f t="shared" si="26"/>
        <v/>
      </c>
      <c r="S115" s="56"/>
      <c r="T115" s="31"/>
      <c r="U115" s="30" t="str">
        <f t="shared" si="27"/>
        <v/>
      </c>
      <c r="V115" s="54"/>
    </row>
    <row r="116" spans="1:22" x14ac:dyDescent="0.2">
      <c r="A116" s="27">
        <v>99</v>
      </c>
      <c r="B116" s="106"/>
      <c r="C116" s="41"/>
      <c r="D116" s="41"/>
      <c r="E116" s="105"/>
      <c r="F116" s="105"/>
      <c r="G116" s="28"/>
      <c r="H116" s="31"/>
      <c r="I116" s="29"/>
      <c r="J116" s="29"/>
      <c r="K116" s="85" t="str">
        <f t="shared" si="22"/>
        <v/>
      </c>
      <c r="L116" s="85" t="str">
        <f t="shared" si="23"/>
        <v/>
      </c>
      <c r="M116" s="85" t="str">
        <f t="shared" si="24"/>
        <v/>
      </c>
      <c r="N116" s="85" t="str">
        <f t="shared" si="25"/>
        <v/>
      </c>
      <c r="O116" s="101" t="str">
        <f t="shared" si="18"/>
        <v/>
      </c>
      <c r="Q116" s="85" t="str">
        <f t="shared" ca="1" si="19"/>
        <v/>
      </c>
      <c r="R116" s="85" t="str">
        <f t="shared" si="26"/>
        <v/>
      </c>
      <c r="S116" s="56"/>
      <c r="T116" s="31"/>
      <c r="U116" s="30" t="str">
        <f t="shared" si="27"/>
        <v/>
      </c>
      <c r="V116" s="54"/>
    </row>
    <row r="117" spans="1:22" x14ac:dyDescent="0.2">
      <c r="A117" s="27">
        <v>100</v>
      </c>
      <c r="B117" s="106"/>
      <c r="C117" s="41"/>
      <c r="D117" s="41"/>
      <c r="E117" s="105"/>
      <c r="F117" s="105"/>
      <c r="G117" s="28"/>
      <c r="H117" s="31"/>
      <c r="I117" s="29"/>
      <c r="J117" s="29"/>
      <c r="K117" s="85" t="str">
        <f t="shared" si="22"/>
        <v/>
      </c>
      <c r="L117" s="85" t="str">
        <f t="shared" si="23"/>
        <v/>
      </c>
      <c r="M117" s="85" t="str">
        <f t="shared" si="24"/>
        <v/>
      </c>
      <c r="N117" s="85" t="str">
        <f t="shared" si="25"/>
        <v/>
      </c>
      <c r="O117" s="101" t="str">
        <f t="shared" si="18"/>
        <v/>
      </c>
      <c r="Q117" s="85" t="str">
        <f t="shared" ca="1" si="19"/>
        <v/>
      </c>
      <c r="R117" s="85" t="str">
        <f t="shared" si="26"/>
        <v/>
      </c>
      <c r="S117" s="56"/>
      <c r="T117" s="31"/>
      <c r="U117" s="30" t="str">
        <f t="shared" si="27"/>
        <v/>
      </c>
      <c r="V117" s="54"/>
    </row>
    <row r="118" spans="1:22" x14ac:dyDescent="0.2">
      <c r="A118" s="110"/>
      <c r="B118" s="111"/>
      <c r="C118" s="112"/>
      <c r="D118" s="112"/>
      <c r="E118" s="113"/>
      <c r="F118" s="113"/>
      <c r="G118" s="114"/>
      <c r="H118" s="115"/>
      <c r="I118" s="116"/>
      <c r="J118" s="116"/>
      <c r="K118" s="117" t="str">
        <f t="shared" si="22"/>
        <v/>
      </c>
      <c r="L118" s="117" t="str">
        <f t="shared" si="23"/>
        <v/>
      </c>
      <c r="M118" s="117" t="str">
        <f t="shared" si="24"/>
        <v/>
      </c>
      <c r="N118" s="117" t="str">
        <f t="shared" si="25"/>
        <v/>
      </c>
    </row>
    <row r="119" spans="1:22" x14ac:dyDescent="0.2">
      <c r="A119" s="110"/>
      <c r="B119" s="111"/>
      <c r="C119" s="112"/>
      <c r="D119" s="112"/>
      <c r="E119" s="113"/>
      <c r="F119" s="113"/>
      <c r="G119" s="114"/>
      <c r="H119" s="115"/>
      <c r="I119" s="116"/>
      <c r="J119" s="116"/>
      <c r="K119" s="117" t="str">
        <f t="shared" si="22"/>
        <v/>
      </c>
      <c r="L119" s="117" t="str">
        <f t="shared" si="23"/>
        <v/>
      </c>
      <c r="M119" s="117" t="str">
        <f t="shared" si="24"/>
        <v/>
      </c>
      <c r="N119" s="117" t="str">
        <f t="shared" si="25"/>
        <v/>
      </c>
    </row>
    <row r="120" spans="1:22" x14ac:dyDescent="0.2">
      <c r="A120" s="110"/>
      <c r="B120" s="111"/>
      <c r="C120" s="112"/>
      <c r="D120" s="112"/>
      <c r="E120" s="113"/>
      <c r="F120" s="113"/>
      <c r="G120" s="114"/>
      <c r="H120" s="115"/>
      <c r="I120" s="116"/>
      <c r="J120" s="116"/>
      <c r="K120" s="117" t="str">
        <f t="shared" si="22"/>
        <v/>
      </c>
      <c r="L120" s="117" t="str">
        <f t="shared" si="23"/>
        <v/>
      </c>
      <c r="M120" s="117" t="str">
        <f t="shared" si="24"/>
        <v/>
      </c>
      <c r="N120" s="117" t="str">
        <f t="shared" si="25"/>
        <v/>
      </c>
    </row>
    <row r="121" spans="1:22" x14ac:dyDescent="0.2">
      <c r="A121" s="110"/>
      <c r="B121" s="111"/>
      <c r="C121" s="112"/>
      <c r="D121" s="112"/>
      <c r="E121" s="113"/>
      <c r="F121" s="113"/>
      <c r="G121" s="114"/>
      <c r="H121" s="115"/>
      <c r="I121" s="116"/>
      <c r="J121" s="116"/>
      <c r="K121" s="117" t="str">
        <f t="shared" si="22"/>
        <v/>
      </c>
      <c r="L121" s="117" t="str">
        <f t="shared" si="23"/>
        <v/>
      </c>
      <c r="M121" s="117" t="str">
        <f t="shared" si="24"/>
        <v/>
      </c>
      <c r="N121" s="117" t="str">
        <f t="shared" si="25"/>
        <v/>
      </c>
    </row>
    <row r="122" spans="1:22" x14ac:dyDescent="0.2">
      <c r="A122" s="110"/>
      <c r="B122" s="111"/>
      <c r="C122" s="112"/>
      <c r="D122" s="112"/>
      <c r="E122" s="113"/>
      <c r="F122" s="113"/>
      <c r="G122" s="114"/>
      <c r="H122" s="115"/>
      <c r="I122" s="116"/>
      <c r="J122" s="116"/>
      <c r="K122" s="117" t="str">
        <f t="shared" si="22"/>
        <v/>
      </c>
      <c r="L122" s="117" t="str">
        <f t="shared" si="23"/>
        <v/>
      </c>
      <c r="M122" s="117" t="str">
        <f t="shared" si="24"/>
        <v/>
      </c>
      <c r="N122" s="117" t="str">
        <f t="shared" si="25"/>
        <v/>
      </c>
    </row>
    <row r="123" spans="1:22" x14ac:dyDescent="0.2">
      <c r="A123" s="110"/>
      <c r="B123" s="111"/>
      <c r="C123" s="112"/>
      <c r="D123" s="112"/>
      <c r="E123" s="113"/>
      <c r="F123" s="113"/>
      <c r="G123" s="114"/>
      <c r="H123" s="115"/>
      <c r="I123" s="116"/>
      <c r="J123" s="116"/>
      <c r="K123" s="117" t="str">
        <f t="shared" si="22"/>
        <v/>
      </c>
      <c r="L123" s="117" t="str">
        <f t="shared" si="23"/>
        <v/>
      </c>
      <c r="M123" s="117" t="str">
        <f t="shared" si="24"/>
        <v/>
      </c>
      <c r="N123" s="117" t="str">
        <f t="shared" si="25"/>
        <v/>
      </c>
    </row>
    <row r="124" spans="1:22" x14ac:dyDescent="0.2">
      <c r="A124" s="110"/>
      <c r="B124" s="111"/>
      <c r="C124" s="112"/>
      <c r="D124" s="112"/>
      <c r="E124" s="113"/>
      <c r="F124" s="113"/>
      <c r="G124" s="114"/>
      <c r="H124" s="115"/>
      <c r="I124" s="116"/>
      <c r="J124" s="116"/>
      <c r="K124" s="117" t="str">
        <f t="shared" si="22"/>
        <v/>
      </c>
      <c r="L124" s="117" t="str">
        <f t="shared" si="23"/>
        <v/>
      </c>
      <c r="M124" s="117" t="str">
        <f t="shared" si="24"/>
        <v/>
      </c>
      <c r="N124" s="117" t="str">
        <f t="shared" si="25"/>
        <v/>
      </c>
    </row>
    <row r="125" spans="1:22" x14ac:dyDescent="0.2">
      <c r="A125" s="110"/>
      <c r="B125" s="111"/>
      <c r="C125" s="112"/>
      <c r="D125" s="112"/>
      <c r="E125" s="113"/>
      <c r="F125" s="113"/>
      <c r="G125" s="114"/>
      <c r="H125" s="115"/>
      <c r="I125" s="116"/>
      <c r="J125" s="116"/>
      <c r="K125" s="117" t="str">
        <f t="shared" si="22"/>
        <v/>
      </c>
      <c r="L125" s="117" t="str">
        <f t="shared" si="23"/>
        <v/>
      </c>
      <c r="M125" s="117" t="str">
        <f t="shared" si="24"/>
        <v/>
      </c>
      <c r="N125" s="117" t="str">
        <f t="shared" si="25"/>
        <v/>
      </c>
    </row>
    <row r="126" spans="1:22" x14ac:dyDescent="0.2">
      <c r="A126" s="110"/>
      <c r="B126" s="111"/>
      <c r="C126" s="112"/>
      <c r="D126" s="112"/>
      <c r="E126" s="113"/>
      <c r="F126" s="113"/>
      <c r="G126" s="114"/>
      <c r="H126" s="115"/>
      <c r="I126" s="116"/>
      <c r="J126" s="116"/>
      <c r="K126" s="117" t="str">
        <f t="shared" si="22"/>
        <v/>
      </c>
      <c r="L126" s="117" t="str">
        <f t="shared" si="23"/>
        <v/>
      </c>
      <c r="M126" s="117" t="str">
        <f t="shared" si="24"/>
        <v/>
      </c>
      <c r="N126" s="117" t="str">
        <f t="shared" si="25"/>
        <v/>
      </c>
    </row>
    <row r="127" spans="1:22" x14ac:dyDescent="0.2">
      <c r="A127" s="110"/>
      <c r="B127" s="111"/>
      <c r="C127" s="112"/>
      <c r="D127" s="112"/>
      <c r="E127" s="113"/>
      <c r="F127" s="113"/>
      <c r="G127" s="114"/>
      <c r="H127" s="115"/>
      <c r="I127" s="116"/>
      <c r="J127" s="116"/>
      <c r="K127" s="117" t="str">
        <f t="shared" si="22"/>
        <v/>
      </c>
      <c r="L127" s="117" t="str">
        <f t="shared" si="23"/>
        <v/>
      </c>
      <c r="M127" s="117" t="str">
        <f t="shared" si="24"/>
        <v/>
      </c>
      <c r="N127" s="117" t="str">
        <f t="shared" si="25"/>
        <v/>
      </c>
    </row>
    <row r="128" spans="1:22" x14ac:dyDescent="0.2">
      <c r="A128" s="110"/>
      <c r="B128" s="111"/>
      <c r="C128" s="112"/>
      <c r="D128" s="112"/>
      <c r="E128" s="113"/>
      <c r="F128" s="113"/>
      <c r="G128" s="114"/>
      <c r="H128" s="115"/>
      <c r="I128" s="116"/>
      <c r="J128" s="116"/>
      <c r="K128" s="117" t="str">
        <f t="shared" si="22"/>
        <v/>
      </c>
      <c r="L128" s="117" t="str">
        <f t="shared" si="23"/>
        <v/>
      </c>
      <c r="M128" s="117" t="str">
        <f t="shared" si="24"/>
        <v/>
      </c>
      <c r="N128" s="117" t="str">
        <f t="shared" si="25"/>
        <v/>
      </c>
    </row>
    <row r="129" spans="1:14" x14ac:dyDescent="0.2">
      <c r="A129" s="110"/>
      <c r="B129" s="111"/>
      <c r="C129" s="112"/>
      <c r="D129" s="112"/>
      <c r="E129" s="113"/>
      <c r="F129" s="113"/>
      <c r="G129" s="114"/>
      <c r="H129" s="115"/>
      <c r="I129" s="116"/>
      <c r="J129" s="116"/>
      <c r="K129" s="117" t="str">
        <f t="shared" si="22"/>
        <v/>
      </c>
      <c r="L129" s="117" t="str">
        <f t="shared" si="23"/>
        <v/>
      </c>
      <c r="M129" s="117" t="str">
        <f t="shared" si="24"/>
        <v/>
      </c>
      <c r="N129" s="117" t="str">
        <f t="shared" si="25"/>
        <v/>
      </c>
    </row>
    <row r="130" spans="1:14" x14ac:dyDescent="0.2">
      <c r="A130" s="110"/>
      <c r="B130" s="111"/>
      <c r="C130" s="112"/>
      <c r="D130" s="112"/>
      <c r="E130" s="113"/>
      <c r="F130" s="113"/>
      <c r="G130" s="114"/>
      <c r="H130" s="115"/>
      <c r="I130" s="116"/>
      <c r="J130" s="116"/>
      <c r="K130" s="117" t="str">
        <f t="shared" si="22"/>
        <v/>
      </c>
      <c r="L130" s="117" t="str">
        <f t="shared" si="23"/>
        <v/>
      </c>
      <c r="M130" s="117" t="str">
        <f t="shared" si="24"/>
        <v/>
      </c>
      <c r="N130" s="117" t="str">
        <f t="shared" si="25"/>
        <v/>
      </c>
    </row>
    <row r="131" spans="1:14" x14ac:dyDescent="0.2">
      <c r="A131" s="110"/>
      <c r="B131" s="111"/>
      <c r="C131" s="112"/>
      <c r="D131" s="112"/>
      <c r="E131" s="113"/>
      <c r="F131" s="113"/>
      <c r="G131" s="114"/>
      <c r="H131" s="115"/>
      <c r="I131" s="116"/>
      <c r="J131" s="116"/>
      <c r="K131" s="117" t="str">
        <f t="shared" si="22"/>
        <v/>
      </c>
      <c r="L131" s="117" t="str">
        <f t="shared" si="23"/>
        <v/>
      </c>
      <c r="M131" s="117" t="str">
        <f t="shared" si="24"/>
        <v/>
      </c>
      <c r="N131" s="117" t="str">
        <f t="shared" si="25"/>
        <v/>
      </c>
    </row>
    <row r="132" spans="1:14" x14ac:dyDescent="0.2">
      <c r="A132" s="110"/>
      <c r="B132" s="111"/>
      <c r="C132" s="112"/>
      <c r="D132" s="112"/>
      <c r="E132" s="113"/>
      <c r="F132" s="113"/>
      <c r="G132" s="114"/>
      <c r="H132" s="115"/>
      <c r="I132" s="116"/>
      <c r="J132" s="116"/>
      <c r="K132" s="117" t="str">
        <f t="shared" si="22"/>
        <v/>
      </c>
      <c r="L132" s="117" t="str">
        <f t="shared" si="23"/>
        <v/>
      </c>
      <c r="M132" s="117" t="str">
        <f t="shared" si="24"/>
        <v/>
      </c>
      <c r="N132" s="117" t="str">
        <f t="shared" si="25"/>
        <v/>
      </c>
    </row>
    <row r="133" spans="1:14" x14ac:dyDescent="0.2">
      <c r="A133" s="110"/>
      <c r="B133" s="111"/>
      <c r="C133" s="112"/>
      <c r="D133" s="112"/>
      <c r="E133" s="113"/>
      <c r="F133" s="113"/>
      <c r="G133" s="114"/>
      <c r="H133" s="115"/>
      <c r="I133" s="116"/>
      <c r="J133" s="116"/>
      <c r="K133" s="117" t="str">
        <f t="shared" si="22"/>
        <v/>
      </c>
      <c r="L133" s="117" t="str">
        <f t="shared" si="23"/>
        <v/>
      </c>
      <c r="M133" s="117" t="str">
        <f t="shared" si="24"/>
        <v/>
      </c>
      <c r="N133" s="117" t="str">
        <f t="shared" si="25"/>
        <v/>
      </c>
    </row>
    <row r="134" spans="1:14" x14ac:dyDescent="0.2">
      <c r="A134" s="110"/>
      <c r="B134" s="111"/>
      <c r="C134" s="112"/>
      <c r="D134" s="112"/>
      <c r="E134" s="113"/>
      <c r="F134" s="113"/>
      <c r="G134" s="114"/>
      <c r="H134" s="115"/>
      <c r="I134" s="116"/>
      <c r="J134" s="116"/>
      <c r="K134" s="117" t="str">
        <f t="shared" si="22"/>
        <v/>
      </c>
      <c r="L134" s="117" t="str">
        <f t="shared" si="23"/>
        <v/>
      </c>
      <c r="M134" s="117" t="str">
        <f t="shared" si="24"/>
        <v/>
      </c>
      <c r="N134" s="117" t="str">
        <f t="shared" si="25"/>
        <v/>
      </c>
    </row>
    <row r="135" spans="1:14" x14ac:dyDescent="0.2">
      <c r="A135" s="110"/>
      <c r="B135" s="111"/>
      <c r="C135" s="112"/>
      <c r="D135" s="112"/>
      <c r="E135" s="113"/>
      <c r="F135" s="113"/>
      <c r="G135" s="114"/>
      <c r="H135" s="115"/>
      <c r="I135" s="116"/>
      <c r="J135" s="116"/>
      <c r="K135" s="117" t="str">
        <f t="shared" si="22"/>
        <v/>
      </c>
      <c r="L135" s="117" t="str">
        <f t="shared" si="23"/>
        <v/>
      </c>
      <c r="M135" s="117" t="str">
        <f t="shared" si="24"/>
        <v/>
      </c>
      <c r="N135" s="117" t="str">
        <f t="shared" si="25"/>
        <v/>
      </c>
    </row>
    <row r="136" spans="1:14" x14ac:dyDescent="0.2">
      <c r="A136" s="110"/>
      <c r="B136" s="111"/>
      <c r="C136" s="112"/>
      <c r="D136" s="112"/>
      <c r="E136" s="113"/>
      <c r="F136" s="113"/>
      <c r="G136" s="114"/>
      <c r="H136" s="115"/>
      <c r="I136" s="116"/>
      <c r="J136" s="116"/>
      <c r="K136" s="117" t="str">
        <f t="shared" si="22"/>
        <v/>
      </c>
      <c r="L136" s="117" t="str">
        <f t="shared" si="23"/>
        <v/>
      </c>
      <c r="M136" s="117" t="str">
        <f t="shared" si="24"/>
        <v/>
      </c>
      <c r="N136" s="117" t="str">
        <f t="shared" si="25"/>
        <v/>
      </c>
    </row>
    <row r="137" spans="1:14" x14ac:dyDescent="0.2">
      <c r="A137" s="110"/>
      <c r="B137" s="111"/>
      <c r="C137" s="112"/>
      <c r="D137" s="112"/>
      <c r="E137" s="113"/>
      <c r="F137" s="113"/>
      <c r="G137" s="114"/>
      <c r="H137" s="115"/>
      <c r="I137" s="116"/>
      <c r="J137" s="116"/>
      <c r="K137" s="117" t="str">
        <f t="shared" si="22"/>
        <v/>
      </c>
      <c r="L137" s="117" t="str">
        <f t="shared" si="23"/>
        <v/>
      </c>
      <c r="M137" s="117" t="str">
        <f t="shared" si="24"/>
        <v/>
      </c>
      <c r="N137" s="117" t="str">
        <f t="shared" si="25"/>
        <v/>
      </c>
    </row>
    <row r="138" spans="1:14" x14ac:dyDescent="0.2">
      <c r="A138" s="110"/>
      <c r="B138" s="111"/>
      <c r="C138" s="112"/>
      <c r="D138" s="112"/>
      <c r="E138" s="113"/>
      <c r="F138" s="113"/>
      <c r="G138" s="114"/>
      <c r="H138" s="115"/>
      <c r="I138" s="116"/>
      <c r="J138" s="116"/>
      <c r="K138" s="117" t="str">
        <f t="shared" si="22"/>
        <v/>
      </c>
      <c r="L138" s="117" t="str">
        <f t="shared" si="23"/>
        <v/>
      </c>
      <c r="M138" s="117" t="str">
        <f t="shared" si="24"/>
        <v/>
      </c>
      <c r="N138" s="117" t="str">
        <f t="shared" si="25"/>
        <v/>
      </c>
    </row>
    <row r="139" spans="1:14" x14ac:dyDescent="0.2">
      <c r="A139" s="110"/>
      <c r="B139" s="111"/>
      <c r="C139" s="112"/>
      <c r="D139" s="112"/>
      <c r="E139" s="113"/>
      <c r="F139" s="113"/>
      <c r="G139" s="114"/>
      <c r="H139" s="115"/>
      <c r="I139" s="116"/>
      <c r="J139" s="116"/>
      <c r="K139" s="117" t="str">
        <f t="shared" si="22"/>
        <v/>
      </c>
      <c r="L139" s="117" t="str">
        <f t="shared" si="23"/>
        <v/>
      </c>
      <c r="M139" s="117" t="str">
        <f t="shared" si="24"/>
        <v/>
      </c>
      <c r="N139" s="117" t="str">
        <f t="shared" si="25"/>
        <v/>
      </c>
    </row>
    <row r="140" spans="1:14" x14ac:dyDescent="0.2">
      <c r="A140" s="110"/>
      <c r="B140" s="111"/>
      <c r="C140" s="112"/>
      <c r="D140" s="112"/>
      <c r="E140" s="113"/>
      <c r="F140" s="113"/>
      <c r="G140" s="114"/>
      <c r="H140" s="115"/>
      <c r="I140" s="116"/>
      <c r="J140" s="116"/>
      <c r="K140" s="117" t="str">
        <f t="shared" si="22"/>
        <v/>
      </c>
      <c r="L140" s="117" t="str">
        <f t="shared" si="23"/>
        <v/>
      </c>
      <c r="M140" s="117" t="str">
        <f t="shared" si="24"/>
        <v/>
      </c>
      <c r="N140" s="117" t="str">
        <f t="shared" si="25"/>
        <v/>
      </c>
    </row>
    <row r="141" spans="1:14" x14ac:dyDescent="0.2">
      <c r="A141" s="110"/>
      <c r="B141" s="111"/>
      <c r="C141" s="112"/>
      <c r="D141" s="112"/>
      <c r="E141" s="113"/>
      <c r="F141" s="113"/>
      <c r="G141" s="114"/>
      <c r="H141" s="115"/>
      <c r="I141" s="116"/>
      <c r="J141" s="116"/>
      <c r="K141" s="117" t="str">
        <f t="shared" si="22"/>
        <v/>
      </c>
      <c r="L141" s="117" t="str">
        <f t="shared" si="23"/>
        <v/>
      </c>
      <c r="M141" s="117" t="str">
        <f t="shared" si="24"/>
        <v/>
      </c>
      <c r="N141" s="117" t="str">
        <f t="shared" si="25"/>
        <v/>
      </c>
    </row>
    <row r="142" spans="1:14" x14ac:dyDescent="0.2">
      <c r="A142" s="110"/>
      <c r="B142" s="111"/>
      <c r="C142" s="112"/>
      <c r="D142" s="112"/>
      <c r="E142" s="113"/>
      <c r="F142" s="113"/>
      <c r="G142" s="114"/>
      <c r="H142" s="115"/>
      <c r="I142" s="116"/>
      <c r="J142" s="116"/>
      <c r="K142" s="117" t="str">
        <f t="shared" si="22"/>
        <v/>
      </c>
      <c r="L142" s="117" t="str">
        <f t="shared" si="23"/>
        <v/>
      </c>
      <c r="M142" s="117" t="str">
        <f t="shared" si="24"/>
        <v/>
      </c>
      <c r="N142" s="117" t="str">
        <f t="shared" si="25"/>
        <v/>
      </c>
    </row>
    <row r="143" spans="1:14" x14ac:dyDescent="0.2">
      <c r="A143" s="110"/>
      <c r="B143" s="111"/>
      <c r="C143" s="112"/>
      <c r="D143" s="112"/>
      <c r="E143" s="113"/>
      <c r="F143" s="113"/>
      <c r="G143" s="114"/>
      <c r="H143" s="115"/>
      <c r="I143" s="116"/>
      <c r="J143" s="116"/>
      <c r="K143" s="117" t="str">
        <f t="shared" si="22"/>
        <v/>
      </c>
      <c r="L143" s="117" t="str">
        <f t="shared" si="23"/>
        <v/>
      </c>
      <c r="M143" s="117" t="str">
        <f t="shared" si="24"/>
        <v/>
      </c>
      <c r="N143" s="117" t="str">
        <f t="shared" si="25"/>
        <v/>
      </c>
    </row>
    <row r="144" spans="1:14" x14ac:dyDescent="0.2">
      <c r="A144" s="110"/>
      <c r="B144" s="111"/>
      <c r="C144" s="112"/>
      <c r="D144" s="112"/>
      <c r="E144" s="113"/>
      <c r="F144" s="113"/>
      <c r="G144" s="114"/>
      <c r="H144" s="115"/>
      <c r="I144" s="116"/>
      <c r="J144" s="116"/>
      <c r="K144" s="117" t="str">
        <f t="shared" si="22"/>
        <v/>
      </c>
      <c r="L144" s="117" t="str">
        <f t="shared" si="23"/>
        <v/>
      </c>
      <c r="M144" s="117" t="str">
        <f t="shared" si="24"/>
        <v/>
      </c>
      <c r="N144" s="117" t="str">
        <f t="shared" si="25"/>
        <v/>
      </c>
    </row>
    <row r="145" spans="1:14" x14ac:dyDescent="0.2">
      <c r="A145" s="110"/>
      <c r="B145" s="111"/>
      <c r="C145" s="112"/>
      <c r="D145" s="112"/>
      <c r="E145" s="113"/>
      <c r="F145" s="113"/>
      <c r="G145" s="114"/>
      <c r="H145" s="115"/>
      <c r="I145" s="116"/>
      <c r="J145" s="116"/>
      <c r="K145" s="117" t="str">
        <f t="shared" si="22"/>
        <v/>
      </c>
      <c r="L145" s="117" t="str">
        <f t="shared" si="23"/>
        <v/>
      </c>
      <c r="M145" s="117" t="str">
        <f t="shared" si="24"/>
        <v/>
      </c>
      <c r="N145" s="117" t="str">
        <f t="shared" si="25"/>
        <v/>
      </c>
    </row>
    <row r="146" spans="1:14" x14ac:dyDescent="0.2">
      <c r="A146" s="110"/>
      <c r="B146" s="111"/>
      <c r="C146" s="112"/>
      <c r="D146" s="112"/>
      <c r="E146" s="113"/>
      <c r="F146" s="113"/>
      <c r="G146" s="114"/>
      <c r="H146" s="115"/>
      <c r="I146" s="116"/>
      <c r="J146" s="116"/>
      <c r="K146" s="117" t="str">
        <f t="shared" si="22"/>
        <v/>
      </c>
      <c r="L146" s="117" t="str">
        <f t="shared" si="23"/>
        <v/>
      </c>
      <c r="M146" s="117" t="str">
        <f t="shared" si="24"/>
        <v/>
      </c>
      <c r="N146" s="117" t="str">
        <f t="shared" si="25"/>
        <v/>
      </c>
    </row>
    <row r="147" spans="1:14" x14ac:dyDescent="0.2">
      <c r="A147" s="110"/>
      <c r="B147" s="111"/>
      <c r="C147" s="112"/>
      <c r="D147" s="112"/>
      <c r="E147" s="113"/>
      <c r="F147" s="113"/>
      <c r="G147" s="114"/>
      <c r="H147" s="115"/>
      <c r="I147" s="116"/>
      <c r="J147" s="116"/>
      <c r="K147" s="117" t="str">
        <f t="shared" si="22"/>
        <v/>
      </c>
      <c r="L147" s="117" t="str">
        <f t="shared" si="23"/>
        <v/>
      </c>
      <c r="M147" s="117" t="str">
        <f t="shared" si="24"/>
        <v/>
      </c>
      <c r="N147" s="117" t="str">
        <f t="shared" si="25"/>
        <v/>
      </c>
    </row>
    <row r="148" spans="1:14" x14ac:dyDescent="0.2">
      <c r="A148" s="110"/>
      <c r="B148" s="111"/>
      <c r="C148" s="112"/>
      <c r="D148" s="112"/>
      <c r="E148" s="113"/>
      <c r="F148" s="113"/>
      <c r="G148" s="114"/>
      <c r="H148" s="115"/>
      <c r="I148" s="116"/>
      <c r="J148" s="116"/>
      <c r="K148" s="117" t="str">
        <f t="shared" si="22"/>
        <v/>
      </c>
      <c r="L148" s="117" t="str">
        <f t="shared" si="23"/>
        <v/>
      </c>
      <c r="M148" s="117" t="str">
        <f t="shared" si="24"/>
        <v/>
      </c>
      <c r="N148" s="117" t="str">
        <f t="shared" si="25"/>
        <v/>
      </c>
    </row>
    <row r="149" spans="1:14" x14ac:dyDescent="0.2">
      <c r="A149" s="110"/>
      <c r="B149" s="111"/>
      <c r="C149" s="112"/>
      <c r="D149" s="112"/>
      <c r="E149" s="113"/>
      <c r="F149" s="113"/>
      <c r="G149" s="114"/>
      <c r="H149" s="115"/>
      <c r="I149" s="116"/>
      <c r="J149" s="116"/>
      <c r="K149" s="117" t="str">
        <f t="shared" si="22"/>
        <v/>
      </c>
      <c r="L149" s="117" t="str">
        <f t="shared" si="23"/>
        <v/>
      </c>
      <c r="M149" s="117" t="str">
        <f t="shared" si="24"/>
        <v/>
      </c>
      <c r="N149" s="117" t="str">
        <f t="shared" si="25"/>
        <v/>
      </c>
    </row>
    <row r="150" spans="1:14" x14ac:dyDescent="0.2">
      <c r="A150" s="110"/>
      <c r="B150" s="111"/>
      <c r="C150" s="112"/>
      <c r="D150" s="112"/>
      <c r="E150" s="113"/>
      <c r="F150" s="113"/>
      <c r="G150" s="114"/>
      <c r="H150" s="115"/>
      <c r="I150" s="116"/>
      <c r="J150" s="116"/>
      <c r="K150" s="117" t="str">
        <f t="shared" si="22"/>
        <v/>
      </c>
      <c r="L150" s="117" t="str">
        <f t="shared" si="23"/>
        <v/>
      </c>
      <c r="M150" s="117" t="str">
        <f t="shared" si="24"/>
        <v/>
      </c>
      <c r="N150" s="117" t="str">
        <f t="shared" si="25"/>
        <v/>
      </c>
    </row>
    <row r="151" spans="1:14" x14ac:dyDescent="0.2">
      <c r="A151" s="110"/>
      <c r="B151" s="111"/>
      <c r="C151" s="112"/>
      <c r="D151" s="112"/>
      <c r="E151" s="113"/>
      <c r="F151" s="113"/>
      <c r="G151" s="114"/>
      <c r="H151" s="115"/>
      <c r="I151" s="116"/>
      <c r="J151" s="116"/>
      <c r="K151" s="117" t="str">
        <f t="shared" si="22"/>
        <v/>
      </c>
      <c r="L151" s="117" t="str">
        <f t="shared" si="23"/>
        <v/>
      </c>
      <c r="M151" s="117" t="str">
        <f t="shared" si="24"/>
        <v/>
      </c>
      <c r="N151" s="117" t="str">
        <f t="shared" si="25"/>
        <v/>
      </c>
    </row>
    <row r="152" spans="1:14" x14ac:dyDescent="0.2">
      <c r="A152" s="118"/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</row>
    <row r="153" spans="1:14" x14ac:dyDescent="0.2">
      <c r="A153" s="109"/>
      <c r="B153" s="109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</row>
    <row r="154" spans="1:14" x14ac:dyDescent="0.2">
      <c r="A154" s="109"/>
      <c r="B154" s="109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</row>
    <row r="155" spans="1:14" x14ac:dyDescent="0.2">
      <c r="A155" s="109"/>
      <c r="B155" s="109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</row>
    <row r="156" spans="1:14" x14ac:dyDescent="0.2">
      <c r="A156" s="109"/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</row>
    <row r="157" spans="1:14" x14ac:dyDescent="0.2">
      <c r="A157" s="109"/>
      <c r="B157" s="109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</row>
    <row r="158" spans="1:14" x14ac:dyDescent="0.2">
      <c r="A158" s="109"/>
      <c r="B158" s="109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</row>
    <row r="159" spans="1:14" x14ac:dyDescent="0.2">
      <c r="A159" s="109"/>
      <c r="B159" s="109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</row>
    <row r="160" spans="1:14" x14ac:dyDescent="0.2">
      <c r="A160" s="109"/>
      <c r="B160" s="109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</row>
    <row r="161" spans="1:14" x14ac:dyDescent="0.2">
      <c r="A161" s="109"/>
      <c r="B161" s="109"/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</row>
    <row r="162" spans="1:14" x14ac:dyDescent="0.2">
      <c r="A162" s="109"/>
      <c r="B162" s="109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</row>
    <row r="163" spans="1:14" x14ac:dyDescent="0.2">
      <c r="A163" s="109"/>
      <c r="B163" s="109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</row>
    <row r="164" spans="1:14" x14ac:dyDescent="0.2">
      <c r="A164" s="109"/>
      <c r="B164" s="109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</row>
    <row r="165" spans="1:14" x14ac:dyDescent="0.2">
      <c r="A165" s="109"/>
      <c r="B165" s="109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</row>
    <row r="166" spans="1:14" x14ac:dyDescent="0.2">
      <c r="A166" s="109"/>
      <c r="B166" s="109"/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</row>
    <row r="167" spans="1:14" x14ac:dyDescent="0.2">
      <c r="A167" s="109"/>
      <c r="B167" s="109"/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</row>
    <row r="168" spans="1:14" x14ac:dyDescent="0.2">
      <c r="A168" s="109"/>
      <c r="B168" s="109"/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</row>
    <row r="169" spans="1:14" x14ac:dyDescent="0.2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</row>
    <row r="170" spans="1:14" x14ac:dyDescent="0.2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</row>
    <row r="171" spans="1:14" x14ac:dyDescent="0.2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</row>
    <row r="172" spans="1:14" x14ac:dyDescent="0.2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</row>
    <row r="173" spans="1:14" x14ac:dyDescent="0.2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</row>
    <row r="174" spans="1:14" x14ac:dyDescent="0.2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</row>
    <row r="175" spans="1:14" x14ac:dyDescent="0.2">
      <c r="A175" s="109"/>
      <c r="B175" s="109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</row>
    <row r="176" spans="1:14" x14ac:dyDescent="0.2">
      <c r="A176" s="109"/>
      <c r="B176" s="109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</row>
    <row r="177" spans="1:14" x14ac:dyDescent="0.2">
      <c r="A177" s="109"/>
      <c r="B177" s="109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</row>
    <row r="178" spans="1:14" x14ac:dyDescent="0.2">
      <c r="A178" s="109"/>
      <c r="B178" s="109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</row>
    <row r="179" spans="1:14" x14ac:dyDescent="0.2">
      <c r="A179" s="109"/>
      <c r="B179" s="109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</row>
    <row r="180" spans="1:14" x14ac:dyDescent="0.2">
      <c r="A180" s="109"/>
      <c r="B180" s="109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</row>
    <row r="181" spans="1:14" x14ac:dyDescent="0.2">
      <c r="A181" s="109"/>
      <c r="B181" s="109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</row>
    <row r="182" spans="1:14" x14ac:dyDescent="0.2">
      <c r="A182" s="109"/>
      <c r="B182" s="109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</row>
    <row r="183" spans="1:14" x14ac:dyDescent="0.2">
      <c r="A183" s="109"/>
      <c r="B183" s="109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</row>
    <row r="184" spans="1:14" x14ac:dyDescent="0.2">
      <c r="A184" s="109"/>
      <c r="B184" s="109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</row>
    <row r="185" spans="1:14" x14ac:dyDescent="0.2">
      <c r="A185" s="109"/>
      <c r="B185" s="109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</row>
    <row r="186" spans="1:14" x14ac:dyDescent="0.2">
      <c r="A186" s="109"/>
      <c r="B186" s="109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</row>
    <row r="187" spans="1:14" x14ac:dyDescent="0.2">
      <c r="A187" s="109"/>
      <c r="B187" s="109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</row>
    <row r="188" spans="1:14" x14ac:dyDescent="0.2">
      <c r="A188" s="109"/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</row>
    <row r="189" spans="1:14" x14ac:dyDescent="0.2">
      <c r="A189" s="109"/>
      <c r="B189" s="109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</row>
    <row r="190" spans="1:14" x14ac:dyDescent="0.2">
      <c r="A190" s="109"/>
      <c r="B190" s="109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</row>
    <row r="191" spans="1:14" x14ac:dyDescent="0.2">
      <c r="A191" s="109"/>
      <c r="B191" s="109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</row>
    <row r="192" spans="1:14" x14ac:dyDescent="0.2">
      <c r="A192" s="109"/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</row>
    <row r="193" spans="1:14" x14ac:dyDescent="0.2">
      <c r="A193" s="109"/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</row>
    <row r="194" spans="1:14" x14ac:dyDescent="0.2">
      <c r="A194" s="109"/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</row>
    <row r="195" spans="1:14" x14ac:dyDescent="0.2">
      <c r="A195" s="109"/>
      <c r="B195" s="10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</row>
    <row r="196" spans="1:14" x14ac:dyDescent="0.2">
      <c r="A196" s="109"/>
      <c r="B196" s="109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</row>
    <row r="197" spans="1:14" x14ac:dyDescent="0.2">
      <c r="A197" s="109"/>
      <c r="B197" s="109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</row>
    <row r="198" spans="1:14" x14ac:dyDescent="0.2">
      <c r="A198" s="109"/>
      <c r="B198" s="109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</row>
    <row r="199" spans="1:14" x14ac:dyDescent="0.2">
      <c r="A199" s="109"/>
      <c r="B199" s="109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</row>
    <row r="200" spans="1:14" x14ac:dyDescent="0.2">
      <c r="A200" s="109"/>
      <c r="B200" s="109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</row>
    <row r="201" spans="1:14" x14ac:dyDescent="0.2">
      <c r="A201" s="109"/>
      <c r="B201" s="109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</row>
    <row r="202" spans="1:14" x14ac:dyDescent="0.2">
      <c r="A202" s="109"/>
      <c r="B202" s="109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</row>
    <row r="203" spans="1:14" x14ac:dyDescent="0.2">
      <c r="A203" s="109"/>
      <c r="B203" s="109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</row>
    <row r="204" spans="1:14" x14ac:dyDescent="0.2">
      <c r="A204" s="109"/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</row>
    <row r="205" spans="1:14" x14ac:dyDescent="0.2">
      <c r="A205" s="109"/>
      <c r="B205" s="109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</row>
    <row r="206" spans="1:14" x14ac:dyDescent="0.2">
      <c r="A206" s="109"/>
      <c r="B206" s="109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</row>
    <row r="207" spans="1:14" x14ac:dyDescent="0.2">
      <c r="A207" s="109"/>
      <c r="B207" s="109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</row>
    <row r="208" spans="1:14" x14ac:dyDescent="0.2">
      <c r="A208" s="109"/>
      <c r="B208" s="109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</row>
    <row r="209" spans="1:14" x14ac:dyDescent="0.2">
      <c r="A209" s="109"/>
      <c r="B209" s="109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</row>
    <row r="210" spans="1:14" x14ac:dyDescent="0.2">
      <c r="A210" s="109"/>
      <c r="B210" s="109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</row>
    <row r="211" spans="1:14" x14ac:dyDescent="0.2">
      <c r="A211" s="109"/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</row>
    <row r="212" spans="1:14" x14ac:dyDescent="0.2">
      <c r="A212" s="109"/>
      <c r="B212" s="109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</row>
    <row r="213" spans="1:14" x14ac:dyDescent="0.2">
      <c r="A213" s="109"/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</row>
    <row r="214" spans="1:14" x14ac:dyDescent="0.2">
      <c r="A214" s="109"/>
      <c r="B214" s="109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</row>
    <row r="215" spans="1:14" x14ac:dyDescent="0.2">
      <c r="A215" s="109"/>
      <c r="B215" s="109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</row>
    <row r="216" spans="1:14" x14ac:dyDescent="0.2">
      <c r="A216" s="109"/>
      <c r="B216" s="10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</row>
    <row r="217" spans="1:14" x14ac:dyDescent="0.2">
      <c r="A217" s="109"/>
      <c r="B217" s="10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</row>
    <row r="218" spans="1:14" x14ac:dyDescent="0.2">
      <c r="A218" s="109"/>
      <c r="B218" s="10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</row>
    <row r="219" spans="1:14" x14ac:dyDescent="0.2">
      <c r="A219" s="109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</row>
    <row r="220" spans="1:14" x14ac:dyDescent="0.2">
      <c r="A220" s="109"/>
      <c r="B220" s="109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</row>
    <row r="221" spans="1:14" x14ac:dyDescent="0.2">
      <c r="A221" s="109"/>
      <c r="B221" s="10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</row>
    <row r="222" spans="1:14" x14ac:dyDescent="0.2">
      <c r="A222" s="109"/>
      <c r="B222" s="10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</row>
    <row r="223" spans="1:14" x14ac:dyDescent="0.2">
      <c r="A223" s="109"/>
      <c r="B223" s="109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</row>
    <row r="224" spans="1:14" x14ac:dyDescent="0.2">
      <c r="A224" s="109"/>
      <c r="B224" s="109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</row>
    <row r="225" spans="1:14" x14ac:dyDescent="0.2">
      <c r="A225" s="109"/>
      <c r="B225" s="109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</row>
    <row r="226" spans="1:14" x14ac:dyDescent="0.2">
      <c r="A226" s="109"/>
      <c r="B226" s="109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</row>
    <row r="227" spans="1:14" x14ac:dyDescent="0.2">
      <c r="A227" s="109"/>
      <c r="B227" s="109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</row>
    <row r="228" spans="1:14" x14ac:dyDescent="0.2">
      <c r="A228" s="109"/>
      <c r="B228" s="109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</row>
    <row r="229" spans="1:14" x14ac:dyDescent="0.2">
      <c r="A229" s="109"/>
      <c r="B229" s="109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</row>
    <row r="230" spans="1:14" x14ac:dyDescent="0.2">
      <c r="A230" s="109"/>
      <c r="B230" s="109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</row>
    <row r="231" spans="1:14" x14ac:dyDescent="0.2">
      <c r="A231" s="109"/>
      <c r="B231" s="109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</row>
    <row r="232" spans="1:14" x14ac:dyDescent="0.2">
      <c r="A232" s="109"/>
      <c r="B232" s="109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</row>
    <row r="233" spans="1:14" x14ac:dyDescent="0.2">
      <c r="A233" s="109"/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</row>
    <row r="234" spans="1:14" x14ac:dyDescent="0.2">
      <c r="A234" s="109"/>
      <c r="B234" s="109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</row>
    <row r="235" spans="1:14" x14ac:dyDescent="0.2">
      <c r="A235" s="109"/>
      <c r="B235" s="109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</row>
    <row r="236" spans="1:14" x14ac:dyDescent="0.2">
      <c r="A236" s="109"/>
      <c r="B236" s="109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</row>
    <row r="237" spans="1:14" x14ac:dyDescent="0.2">
      <c r="A237" s="109"/>
      <c r="B237" s="109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</row>
    <row r="238" spans="1:14" x14ac:dyDescent="0.2">
      <c r="A238" s="109"/>
      <c r="B238" s="109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</row>
    <row r="239" spans="1:14" x14ac:dyDescent="0.2">
      <c r="A239" s="109"/>
      <c r="B239" s="109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</row>
    <row r="240" spans="1:14" x14ac:dyDescent="0.2">
      <c r="A240" s="109"/>
      <c r="B240" s="109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</row>
    <row r="241" spans="1:14" x14ac:dyDescent="0.2">
      <c r="A241" s="109"/>
      <c r="B241" s="109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</row>
    <row r="242" spans="1:14" x14ac:dyDescent="0.2">
      <c r="A242" s="109"/>
      <c r="B242" s="109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</row>
    <row r="243" spans="1:14" x14ac:dyDescent="0.2">
      <c r="A243" s="109"/>
      <c r="B243" s="109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</row>
    <row r="244" spans="1:14" x14ac:dyDescent="0.2">
      <c r="A244" s="109"/>
      <c r="B244" s="109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</row>
    <row r="245" spans="1:14" x14ac:dyDescent="0.2">
      <c r="A245" s="109"/>
      <c r="B245" s="109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</row>
    <row r="246" spans="1:14" x14ac:dyDescent="0.2">
      <c r="A246" s="109"/>
      <c r="B246" s="109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</row>
    <row r="247" spans="1:14" x14ac:dyDescent="0.2">
      <c r="A247" s="109"/>
      <c r="B247" s="109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</row>
    <row r="248" spans="1:14" x14ac:dyDescent="0.2">
      <c r="A248" s="109"/>
      <c r="B248" s="109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</row>
    <row r="249" spans="1:14" x14ac:dyDescent="0.2">
      <c r="A249" s="109"/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</row>
    <row r="250" spans="1:14" x14ac:dyDescent="0.2">
      <c r="A250" s="109"/>
      <c r="B250" s="109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</row>
    <row r="251" spans="1:14" x14ac:dyDescent="0.2">
      <c r="A251" s="109"/>
      <c r="B251" s="109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</row>
    <row r="252" spans="1:14" x14ac:dyDescent="0.2">
      <c r="A252" s="109"/>
      <c r="B252" s="109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</row>
    <row r="253" spans="1:14" x14ac:dyDescent="0.2">
      <c r="A253" s="109"/>
      <c r="B253" s="109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</row>
    <row r="254" spans="1:14" x14ac:dyDescent="0.2">
      <c r="A254" s="109"/>
      <c r="B254" s="109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</row>
    <row r="255" spans="1:14" x14ac:dyDescent="0.2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</row>
    <row r="256" spans="1:14" x14ac:dyDescent="0.2">
      <c r="A256" s="109"/>
      <c r="B256" s="109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</row>
    <row r="257" spans="1:14" x14ac:dyDescent="0.2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</row>
    <row r="258" spans="1:14" x14ac:dyDescent="0.2">
      <c r="A258" s="109"/>
      <c r="B258" s="109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</row>
    <row r="259" spans="1:14" x14ac:dyDescent="0.2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</row>
    <row r="260" spans="1:14" x14ac:dyDescent="0.2">
      <c r="A260" s="109"/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</row>
    <row r="261" spans="1:14" x14ac:dyDescent="0.2">
      <c r="A261" s="109"/>
      <c r="B261" s="109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</row>
    <row r="262" spans="1:14" x14ac:dyDescent="0.2">
      <c r="A262" s="109"/>
      <c r="B262" s="109"/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</row>
    <row r="263" spans="1:14" x14ac:dyDescent="0.2">
      <c r="A263" s="109"/>
      <c r="B263" s="109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</row>
    <row r="264" spans="1:14" x14ac:dyDescent="0.2">
      <c r="A264" s="109"/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</row>
    <row r="265" spans="1:14" x14ac:dyDescent="0.2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</row>
    <row r="266" spans="1:14" x14ac:dyDescent="0.2">
      <c r="A266" s="109"/>
      <c r="B266" s="109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</row>
    <row r="267" spans="1:14" x14ac:dyDescent="0.2">
      <c r="A267" s="109"/>
      <c r="B267" s="109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</row>
    <row r="268" spans="1:14" x14ac:dyDescent="0.2">
      <c r="A268" s="109"/>
      <c r="B268" s="109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</row>
    <row r="269" spans="1:14" x14ac:dyDescent="0.2">
      <c r="A269" s="109"/>
      <c r="B269" s="109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</row>
    <row r="270" spans="1:14" x14ac:dyDescent="0.2">
      <c r="A270" s="109"/>
      <c r="B270" s="109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</row>
    <row r="271" spans="1:14" x14ac:dyDescent="0.2">
      <c r="A271" s="109"/>
      <c r="B271" s="109"/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</row>
    <row r="272" spans="1:14" x14ac:dyDescent="0.2">
      <c r="A272" s="109"/>
      <c r="B272" s="109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</row>
    <row r="273" spans="1:14" x14ac:dyDescent="0.2">
      <c r="A273" s="109"/>
      <c r="B273" s="109"/>
      <c r="C273" s="109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</row>
    <row r="274" spans="1:14" x14ac:dyDescent="0.2">
      <c r="A274" s="109"/>
      <c r="B274" s="109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</row>
    <row r="275" spans="1:14" x14ac:dyDescent="0.2">
      <c r="A275" s="109"/>
      <c r="B275" s="109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</row>
    <row r="276" spans="1:14" x14ac:dyDescent="0.2">
      <c r="A276" s="109"/>
      <c r="B276" s="109"/>
      <c r="C276" s="109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</row>
    <row r="277" spans="1:14" x14ac:dyDescent="0.2">
      <c r="A277" s="109"/>
      <c r="B277" s="109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</row>
    <row r="278" spans="1:14" x14ac:dyDescent="0.2">
      <c r="A278" s="109"/>
      <c r="B278" s="109"/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</row>
    <row r="279" spans="1:14" x14ac:dyDescent="0.2">
      <c r="A279" s="109"/>
      <c r="B279" s="109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</row>
    <row r="280" spans="1:14" x14ac:dyDescent="0.2">
      <c r="A280" s="109"/>
      <c r="B280" s="109"/>
      <c r="C280" s="109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</row>
    <row r="281" spans="1:14" x14ac:dyDescent="0.2">
      <c r="A281" s="109"/>
      <c r="B281" s="109"/>
      <c r="C281" s="109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</row>
    <row r="282" spans="1:14" x14ac:dyDescent="0.2">
      <c r="A282" s="109"/>
      <c r="B282" s="109"/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</row>
    <row r="283" spans="1:14" x14ac:dyDescent="0.2">
      <c r="A283" s="109"/>
      <c r="B283" s="109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</row>
    <row r="284" spans="1:14" x14ac:dyDescent="0.2">
      <c r="A284" s="109"/>
      <c r="B284" s="109"/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</row>
    <row r="285" spans="1:14" x14ac:dyDescent="0.2">
      <c r="A285" s="109"/>
      <c r="B285" s="109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</row>
  </sheetData>
  <sheetProtection algorithmName="SHA-512" hashValue="UC+kPcaDnNRF+X8xD8oEoW0XDV+N/dTCQ8JXZNzBckekdCSo8mLLcSXwI98G9Ck1iJE1CADmkucpS02czE5vng==" saltValue="nZWLFzIplGvCRj4lu7CRzg==" spinCount="100000" sheet="1" selectLockedCells="1" sort="0"/>
  <mergeCells count="12">
    <mergeCell ref="W4:Z6"/>
    <mergeCell ref="A1:N1"/>
    <mergeCell ref="B12:D12"/>
    <mergeCell ref="R5:T5"/>
    <mergeCell ref="R6:T6"/>
    <mergeCell ref="R7:T7"/>
    <mergeCell ref="R8:T8"/>
    <mergeCell ref="R9:T9"/>
    <mergeCell ref="R10:T10"/>
    <mergeCell ref="R11:T11"/>
    <mergeCell ref="R12:T12"/>
    <mergeCell ref="R4:T4"/>
  </mergeCells>
  <phoneticPr fontId="1" type="noConversion"/>
  <dataValidations xWindow="388" yWindow="352" count="1">
    <dataValidation type="list" allowBlank="1" showInputMessage="1" showErrorMessage="1" promptTitle="Auswahl" prompt="Bitte wählen Sie aus, ob für das Vorhaben eine Berechtigung zum Vorsteuerabzug besteht." sqref="E12">
      <formula1>$O$3:$O$4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7" fitToHeight="0" orientation="landscape" r:id="rId1"/>
  <headerFooter alignWithMargins="0">
    <oddFooter>&amp;L&amp;8Stand: 25.02.2020&amp;R&amp;8 Seite &amp;P</oddFooter>
  </headerFooter>
  <colBreaks count="1" manualBreakCount="1">
    <brk id="12" min="1" max="1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indexed="44"/>
    <pageSetUpPr fitToPage="1"/>
  </sheetPr>
  <dimension ref="A1:B11"/>
  <sheetViews>
    <sheetView zoomScaleNormal="100" workbookViewId="0">
      <selection activeCell="A21" sqref="A21"/>
    </sheetView>
  </sheetViews>
  <sheetFormatPr baseColWidth="10" defaultRowHeight="12.75" x14ac:dyDescent="0.2"/>
  <cols>
    <col min="1" max="1" width="41.28515625" style="89" bestFit="1" customWidth="1"/>
    <col min="2" max="16384" width="11.42578125" style="89"/>
  </cols>
  <sheetData>
    <row r="1" spans="1:2" x14ac:dyDescent="0.2">
      <c r="A1" s="87" t="s">
        <v>57</v>
      </c>
      <c r="B1" s="88" t="s">
        <v>58</v>
      </c>
    </row>
    <row r="2" spans="1:2" x14ac:dyDescent="0.2">
      <c r="A2" s="90" t="s">
        <v>56</v>
      </c>
      <c r="B2" s="88" t="s">
        <v>59</v>
      </c>
    </row>
    <row r="3" spans="1:2" x14ac:dyDescent="0.2">
      <c r="A3" s="91" t="s">
        <v>60</v>
      </c>
      <c r="B3" s="88" t="s">
        <v>61</v>
      </c>
    </row>
    <row r="4" spans="1:2" x14ac:dyDescent="0.2">
      <c r="A4" s="91" t="s">
        <v>62</v>
      </c>
      <c r="B4" s="88" t="s">
        <v>63</v>
      </c>
    </row>
    <row r="5" spans="1:2" x14ac:dyDescent="0.2">
      <c r="A5" s="92" t="s">
        <v>64</v>
      </c>
    </row>
    <row r="6" spans="1:2" x14ac:dyDescent="0.2">
      <c r="A6" s="92" t="s">
        <v>65</v>
      </c>
    </row>
    <row r="7" spans="1:2" x14ac:dyDescent="0.2">
      <c r="A7" s="91" t="s">
        <v>66</v>
      </c>
    </row>
    <row r="8" spans="1:2" x14ac:dyDescent="0.2">
      <c r="A8" s="91" t="s">
        <v>67</v>
      </c>
    </row>
    <row r="9" spans="1:2" x14ac:dyDescent="0.2">
      <c r="A9" s="91" t="s">
        <v>68</v>
      </c>
    </row>
    <row r="10" spans="1:2" x14ac:dyDescent="0.2">
      <c r="A10" s="91" t="s">
        <v>69</v>
      </c>
    </row>
    <row r="11" spans="1:2" x14ac:dyDescent="0.2">
      <c r="A11" s="91" t="s">
        <v>70</v>
      </c>
    </row>
  </sheetData>
  <sheetProtection selectLockedCells="1"/>
  <printOptions horizontalCentered="1"/>
  <pageMargins left="0.78740157480314965" right="0.39370078740157483" top="1.3779527559055118" bottom="0.78740157480314965" header="0.39370078740157483" footer="0.19685039370078741"/>
  <pageSetup paperSize="9" scale="69" orientation="portrait" r:id="rId1"/>
  <headerFooter alignWithMargins="0">
    <oddFooter>&amp;L&amp;8Stand: 20.08.2014&amp;C&amp;8Seite &amp;P von &amp;N&amp;R&amp;8&amp;A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5772B4DCED2547B36DCD5B3AD8D66E" ma:contentTypeVersion="25" ma:contentTypeDescription="Ein neues Dokument erstellen." ma:contentTypeScope="" ma:versionID="f741c2a36b72eeb15dabe0b2c560c9a9">
  <xsd:schema xmlns:xsd="http://www.w3.org/2001/XMLSchema" xmlns:xs="http://www.w3.org/2001/XMLSchema" xmlns:p="http://schemas.microsoft.com/office/2006/metadata/properties" xmlns:ns2="f0a6c3f4-25a7-4ed4-8aeb-4a0769efc5e6" xmlns:ns3="ba583da3-5591-4248-ab4a-2115bb7f9dc5" xmlns:ns4="85add35d-c6e0-4489-8974-a92c8b04369d" targetNamespace="http://schemas.microsoft.com/office/2006/metadata/properties" ma:root="true" ma:fieldsID="bc572bb19dd739e1d7bb6e6803c672b1" ns2:_="" ns3:_="" ns4:_="">
    <xsd:import namespace="f0a6c3f4-25a7-4ed4-8aeb-4a0769efc5e6"/>
    <xsd:import namespace="ba583da3-5591-4248-ab4a-2115bb7f9dc5"/>
    <xsd:import namespace="85add35d-c6e0-4489-8974-a92c8b04369d"/>
    <xsd:element name="properties">
      <xsd:complexType>
        <xsd:sequence>
          <xsd:element name="documentManagement">
            <xsd:complexType>
              <xsd:all>
                <xsd:element ref="ns2:Art_x0020_des_x0020_Formulars"/>
                <xsd:element ref="ns2:Bearbeitungsstand"/>
                <xsd:element ref="ns2:Standort"/>
                <xsd:element ref="ns2:VwV"/>
                <xsd:element ref="ns2:Foerdertatbestand"/>
                <xsd:element ref="ns2:Verfahrensschritt1"/>
                <xsd:element ref="ns2:Inhalt_x0020_des_x0020_Dokuments"/>
                <xsd:element ref="ns2:Gültig_x0020_ab" minOccurs="0"/>
                <xsd:element ref="ns2:Gültig_x0020_bis" minOccurs="0"/>
                <xsd:element ref="ns2:Online_x0020_ab" minOccurs="0"/>
                <xsd:element ref="ns3:Verantwortlicher"/>
                <xsd:element ref="ns4:_dlc_DocIdUrl" minOccurs="0"/>
                <xsd:element ref="ns4:_dlc_DocIdPersistId" minOccurs="0"/>
                <xsd:element ref="ns4:_dlc_DocId" minOccurs="0"/>
                <xsd:element ref="ns4:SharedWithUsers" minOccurs="0"/>
                <xsd:element ref="ns2:j0321ce628a14bedbca7f692c0db0ac3" minOccurs="0"/>
                <xsd:element ref="ns4:TaxCatchAll" minOccurs="0"/>
                <xsd:element ref="ns2:ibf2b30988204b4cb71bd207196b7d5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6c3f4-25a7-4ed4-8aeb-4a0769efc5e6" elementFormDefault="qualified">
    <xsd:import namespace="http://schemas.microsoft.com/office/2006/documentManagement/types"/>
    <xsd:import namespace="http://schemas.microsoft.com/office/infopath/2007/PartnerControls"/>
    <xsd:element name="Art_x0020_des_x0020_Formulars" ma:index="2" ma:displayName="Art des Formulars" ma:default="VwV-spezifisch" ma:format="Dropdown" ma:indexed="true" ma:internalName="Art_x0020_des_x0020_Formulars" ma:readOnly="false">
      <xsd:simpleType>
        <xsd:restriction base="dms:Choice">
          <xsd:enumeration value="Muster"/>
          <xsd:enumeration value="VwV-spezifisch"/>
          <xsd:enumeration value="VwV-übergreifend"/>
        </xsd:restriction>
      </xsd:simpleType>
    </xsd:element>
    <xsd:element name="Bearbeitungsstand" ma:index="3" ma:displayName="Bearbeitungsstand" ma:default="Endfassung" ma:format="Dropdown" ma:internalName="Bearbeitungsstand" ma:readOnly="false">
      <xsd:simpleType>
        <xsd:restriction base="dms:Choice">
          <xsd:enumeration value="Entwurf"/>
          <xsd:enumeration value="Endfassung"/>
          <xsd:enumeration value="nicht zutreffend"/>
        </xsd:restriction>
      </xsd:simpleType>
    </xsd:element>
    <xsd:element name="Standort" ma:index="4" ma:displayName="Standort" ma:default="Öffentliches Dokument" ma:description="Angabe, ob das Formular für Kunden oder nur verwaltungsintern verwendet wird" ma:format="Dropdown" ma:internalName="Standort" ma:readOnly="false">
      <xsd:simpleType>
        <xsd:restriction base="dms:Choice">
          <xsd:enumeration value="Öffentliches Dokument"/>
          <xsd:enumeration value="Internes Dokument"/>
        </xsd:restriction>
      </xsd:simpleType>
    </xsd:element>
    <xsd:element name="VwV" ma:index="5" ma:displayName="VwV" ma:list="{89b8ba3e-d75f-4834-96ba-b3ff4cb93f65}" ma:internalName="VwV" ma:readOnly="false" ma:showField="Title">
      <xsd:simpleType>
        <xsd:restriction base="dms:Lookup"/>
      </xsd:simpleType>
    </xsd:element>
    <xsd:element name="Foerdertatbestand" ma:index="6" ma:displayName="Foerdertatbestand" ma:list="{85163718-c2b4-4817-9310-dc5c3d4d3d04}" ma:internalName="Foerdertatbestand" ma:readOnly="false" ma:showField="Title">
      <xsd:simpleType>
        <xsd:restriction base="dms:Lookup"/>
      </xsd:simpleType>
    </xsd:element>
    <xsd:element name="Verfahrensschritt1" ma:index="7" ma:displayName="Verfahrensschritt" ma:list="{942f70ff-0389-467d-af4b-a769cd2a42e9}" ma:internalName="Verfahrensschritt1" ma:readOnly="false" ma:showField="Title">
      <xsd:simpleType>
        <xsd:restriction base="dms:Lookup"/>
      </xsd:simpleType>
    </xsd:element>
    <xsd:element name="Inhalt_x0020_des_x0020_Dokuments" ma:index="8" ma:displayName="Inhalt des Dokuments" ma:list="{99babd41-2196-463a-82e9-41d19e38de8a}" ma:internalName="Inhalt_x0020_des_x0020_Dokuments" ma:readOnly="false" ma:showField="Title">
      <xsd:simpleType>
        <xsd:restriction base="dms:Lookup"/>
      </xsd:simpleType>
    </xsd:element>
    <xsd:element name="Gültig_x0020_ab" ma:index="9" nillable="true" ma:displayName="Datum des Dokuments" ma:format="DateOnly" ma:internalName="G_x00fc_ltig_x0020_ab" ma:readOnly="false">
      <xsd:simpleType>
        <xsd:restriction base="dms:DateTime"/>
      </xsd:simpleType>
    </xsd:element>
    <xsd:element name="Gültig_x0020_bis" ma:index="10" nillable="true" ma:displayName="Gültig bis" ma:description="Enddatum der Gültigkeit" ma:format="DateOnly" ma:internalName="G_x00fc_ltig_x0020_bis" ma:readOnly="false">
      <xsd:simpleType>
        <xsd:restriction base="dms:DateTime"/>
      </xsd:simpleType>
    </xsd:element>
    <xsd:element name="Online_x0020_ab" ma:index="11" nillable="true" ma:displayName="Online" ma:description="Angabe, wann das Dokument auf der EFRE-Webseite veröffentlicht wurde." ma:format="DateOnly" ma:internalName="Online_x0020_ab" ma:readOnly="false">
      <xsd:simpleType>
        <xsd:restriction base="dms:DateTime"/>
      </xsd:simpleType>
    </xsd:element>
    <xsd:element name="j0321ce628a14bedbca7f692c0db0ac3" ma:index="24" ma:taxonomy="true" ma:internalName="j0321ce628a14bedbca7f692c0db0ac3" ma:taxonomyFieldName="Zust_x00e4_ndige_x0020_Stelle" ma:displayName="Zuständige Stelle" ma:default="" ma:fieldId="{30321ce6-28a1-4bed-bca7-f692c0db0ac3}" ma:sspId="f7cd9f6c-e3b6-4b24-b8b1-c0a203f34b2b" ma:termSetId="c37209fe-56e1-4635-afa9-773a537fd6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bf2b30988204b4cb71bd207196b7d5a" ma:index="27" nillable="true" ma:taxonomy="true" ma:internalName="ibf2b30988204b4cb71bd207196b7d5a" ma:taxonomyFieldName="Projekt" ma:displayName="Projekt" ma:readOnly="false" ma:default="13;#EFRE|1d0bbcf1-cf53-47bd-9f08-30acb2c3f620" ma:fieldId="{2bf2b309-8820-4b4c-b71b-d207196b7d5a}" ma:sspId="f7cd9f6c-e3b6-4b24-b8b1-c0a203f34b2b" ma:termSetId="6d9b9e1e-83e0-4e26-9243-36634e7ed3b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83da3-5591-4248-ab4a-2115bb7f9dc5" elementFormDefault="qualified">
    <xsd:import namespace="http://schemas.microsoft.com/office/2006/documentManagement/types"/>
    <xsd:import namespace="http://schemas.microsoft.com/office/infopath/2007/PartnerControls"/>
    <xsd:element name="Verantwortlicher" ma:index="12" ma:displayName="Verantwortlicher" ma:description="Bitte geben Sie den Verantwortlichen in der Form Domäne\ Benutzername (z.B. MLR\MuellerM) an." ma:list="UserInfo" ma:SharePointGroup="0" ma:internalName="Verantwortlich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dd35d-c6e0-4489-8974-a92c8b04369d" elementFormDefault="qualified">
    <xsd:import namespace="http://schemas.microsoft.com/office/2006/documentManagement/types"/>
    <xsd:import namespace="http://schemas.microsoft.com/office/infopath/2007/PartnerControls"/>
    <xsd:element name="_dlc_DocIdUrl" ma:index="14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17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SharedWithUsers" ma:index="1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5" nillable="true" ma:displayName="Taxonomy Catch All Column" ma:description="" ma:hidden="true" ma:list="{6d411dd9-b4fc-4e41-ab79-3eb1a609d8ba}" ma:internalName="TaxCatchAll" ma:showField="CatchAllData" ma:web="85add35d-c6e0-4489-8974-a92c8b0436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fahrensschritt1 xmlns="f0a6c3f4-25a7-4ed4-8aeb-4a0769efc5e6">7</Verfahrensschritt1>
    <Standort xmlns="f0a6c3f4-25a7-4ed4-8aeb-4a0769efc5e6">Öffentliches Dokument</Standort>
    <Gültig_x0020_bis xmlns="f0a6c3f4-25a7-4ed4-8aeb-4a0769efc5e6" xsi:nil="true"/>
    <Verantwortlicher xmlns="ba583da3-5591-4248-ab4a-2115bb7f9dc5">
      <UserInfo>
        <DisplayName>Brotsmann, Rita (L-Bank)</DisplayName>
        <AccountId>322</AccountId>
        <AccountType/>
      </UserInfo>
    </Verantwortlicher>
    <VwV xmlns="f0a6c3f4-25a7-4ed4-8aeb-4a0769efc5e6">12</VwV>
    <Foerdertatbestand xmlns="f0a6c3f4-25a7-4ed4-8aeb-4a0769efc5e6">25</Foerdertatbestand>
    <j0321ce628a14bedbca7f692c0db0ac3 xmlns="f0a6c3f4-25a7-4ed4-8aeb-4a0769efc5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L-Bank</TermName>
          <TermId xmlns="http://schemas.microsoft.com/office/infopath/2007/PartnerControls">797a7e68-1012-466c-aa94-93633dbb52de</TermId>
        </TermInfo>
      </Terms>
    </j0321ce628a14bedbca7f692c0db0ac3>
    <Art_x0020_des_x0020_Formulars xmlns="f0a6c3f4-25a7-4ed4-8aeb-4a0769efc5e6">VwV-übergreifend</Art_x0020_des_x0020_Formulars>
    <Online_x0020_ab xmlns="f0a6c3f4-25a7-4ed4-8aeb-4a0769efc5e6" xsi:nil="true"/>
    <Gültig_x0020_ab xmlns="f0a6c3f4-25a7-4ed4-8aeb-4a0769efc5e6">2020-02-24T23:00:00+00:00</Gültig_x0020_ab>
    <Inhalt_x0020_des_x0020_Dokuments xmlns="f0a6c3f4-25a7-4ed4-8aeb-4a0769efc5e6">21</Inhalt_x0020_des_x0020_Dokuments>
    <Bearbeitungsstand xmlns="f0a6c3f4-25a7-4ed4-8aeb-4a0769efc5e6">Endfassung</Bearbeitungsstand>
    <ibf2b30988204b4cb71bd207196b7d5a xmlns="f0a6c3f4-25a7-4ed4-8aeb-4a0769efc5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EFRE</TermName>
          <TermId xmlns="http://schemas.microsoft.com/office/infopath/2007/PartnerControls">1d0bbcf1-cf53-47bd-9f08-30acb2c3f620</TermId>
        </TermInfo>
      </Terms>
    </ibf2b30988204b4cb71bd207196b7d5a>
    <TaxCatchAll xmlns="85add35d-c6e0-4489-8974-a92c8b04369d">
      <Value>97</Value>
      <Value>13</Value>
    </TaxCatchAll>
    <_dlc_DocId xmlns="85add35d-c6e0-4489-8974-a92c8b04369d">MLRID-106754373-582</_dlc_DocId>
    <_dlc_DocIdUrl xmlns="85add35d-c6e0-4489-8974-a92c8b04369d">
      <Url>http://sp.bitbw.bwl.de/MLR/EFRE/EFRE-Formulare/_layouts/15/DocIdRedir.aspx?ID=MLRID-106754373-582</Url>
      <Description>MLRID-106754373-582</Description>
    </_dlc_DocIdUrl>
  </documentManagement>
</p:properties>
</file>

<file path=customXml/itemProps1.xml><?xml version="1.0" encoding="utf-8"?>
<ds:datastoreItem xmlns:ds="http://schemas.openxmlformats.org/officeDocument/2006/customXml" ds:itemID="{6B4E3EF4-64F7-41F9-AF34-2EA9ECA45F6F}"/>
</file>

<file path=customXml/itemProps2.xml><?xml version="1.0" encoding="utf-8"?>
<ds:datastoreItem xmlns:ds="http://schemas.openxmlformats.org/officeDocument/2006/customXml" ds:itemID="{9B4FC346-5564-48C2-B6E1-B21004E362B7}"/>
</file>

<file path=customXml/itemProps3.xml><?xml version="1.0" encoding="utf-8"?>
<ds:datastoreItem xmlns:ds="http://schemas.openxmlformats.org/officeDocument/2006/customXml" ds:itemID="{8834589D-5DC7-4DA2-94A8-AE8ECC5503F3}"/>
</file>

<file path=customXml/itemProps4.xml><?xml version="1.0" encoding="utf-8"?>
<ds:datastoreItem xmlns:ds="http://schemas.openxmlformats.org/officeDocument/2006/customXml" ds:itemID="{1F7C51A1-8FBB-4687-89EF-8230267A247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9</vt:i4>
      </vt:variant>
    </vt:vector>
  </HeadingPairs>
  <TitlesOfParts>
    <vt:vector size="13" baseType="lpstr">
      <vt:lpstr>Erläuterungen</vt:lpstr>
      <vt:lpstr>Kostenplan</vt:lpstr>
      <vt:lpstr>Belegliste</vt:lpstr>
      <vt:lpstr>VwV</vt:lpstr>
      <vt:lpstr>DBKurzbezeichnung</vt:lpstr>
      <vt:lpstr>DBVorgangsID</vt:lpstr>
      <vt:lpstr>DBVorgangsID_1</vt:lpstr>
      <vt:lpstr>DBVorgangsID_2</vt:lpstr>
      <vt:lpstr>DBZEName</vt:lpstr>
      <vt:lpstr>Belegliste!Druckbereich</vt:lpstr>
      <vt:lpstr>Erläuterungen!Druckbereich</vt:lpstr>
      <vt:lpstr>Kostenplan!Druckbereich</vt:lpstr>
      <vt:lpstr>Belegliste!Drucktitel</vt:lpstr>
    </vt:vector>
  </TitlesOfParts>
  <Company>L-Bank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Disch, Fabian</dc:creator>
  <dc:description>DokMa (2965)</dc:description>
  <cp:lastModifiedBy>Brotsmann, Rita (FH 9)</cp:lastModifiedBy>
  <cp:lastPrinted>2020-02-25T10:57:10Z</cp:lastPrinted>
  <dcterms:created xsi:type="dcterms:W3CDTF">2012-03-06T14:51:11Z</dcterms:created>
  <dcterms:modified xsi:type="dcterms:W3CDTF">2020-02-25T12:01:03Z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0x010100125772B4DCED2547B36DCD5B3AD8D66E</vt:lpwstr>
  </property>
  <property fmtid="{D5CDD505-2E9C-101B-9397-08002B2CF9AE}" pid="3" name="_dlc_DocIdItemGuid">
    <vt:lpwstr>7826d715-53aa-4685-b158-983694057348</vt:lpwstr>
  </property>
  <property fmtid="{D5CDD505-2E9C-101B-9397-08002B2CF9AE}" pid="4" name="Zuständige Stelle">
    <vt:lpwstr>97;#L-Bank|797a7e68-1012-466c-aa94-93633dbb52de</vt:lpwstr>
  </property>
  <property fmtid="{D5CDD505-2E9C-101B-9397-08002B2CF9AE}" pid="5" name="Projekt">
    <vt:lpwstr>13;#EFRE|1d0bbcf1-cf53-47bd-9f08-30acb2c3f620</vt:lpwstr>
  </property>
  <property fmtid="{D5CDD505-2E9C-101B-9397-08002B2CF9AE}" pid="6" name="WorkflowChangePath">
    <vt:lpwstr>a358e0f6-fb8a-44ff-90bf-684348d29898,4;a358e0f6-fb8a-44ff-90bf-684348d29898,8;a358e0f6-fb8a-44ff-90bf-684348d29898,10;</vt:lpwstr>
  </property>
</Properties>
</file>